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80" windowWidth="20730" windowHeight="11580" tabRatio="965"/>
  </bookViews>
  <sheets>
    <sheet name="Contents" sheetId="1" r:id="rId1"/>
    <sheet name="1. Table 1-1" sheetId="78" r:id="rId2"/>
    <sheet name="2. Table 1-2" sheetId="79" r:id="rId3"/>
    <sheet name="3. Table 1-3" sheetId="80" r:id="rId4"/>
    <sheet name="4. Table 1-4" sheetId="81" r:id="rId5"/>
    <sheet name="5. Table 1-5" sheetId="82" r:id="rId6"/>
    <sheet name="6. Table 3-1" sheetId="34" r:id="rId7"/>
    <sheet name="7. Table 3-2" sheetId="35" r:id="rId8"/>
    <sheet name="8. Table 3-3" sheetId="36" r:id="rId9"/>
    <sheet name="9. Table 3-4" sheetId="37" r:id="rId10"/>
    <sheet name="10. Table 3-5" sheetId="38" r:id="rId11"/>
    <sheet name="11. Table 3-6" sheetId="39" r:id="rId12"/>
    <sheet name="12. Table 3-7" sheetId="40" r:id="rId13"/>
    <sheet name="13. Table 4-1" sheetId="41" r:id="rId14"/>
    <sheet name="14. Table 4-2" sheetId="42" r:id="rId15"/>
    <sheet name="15. Table 4-3" sheetId="43" r:id="rId16"/>
    <sheet name="16. Capital Gains" sheetId="87" r:id="rId17"/>
    <sheet name="17. Expiring Tax Provisions" sheetId="88" r:id="rId18"/>
    <sheet name="18. Table D-1" sheetId="94" r:id="rId19"/>
    <sheet name="19. Table D-2" sheetId="93" r:id="rId20"/>
    <sheet name="20. Table E-1" sheetId="53" r:id="rId21"/>
    <sheet name="21. Table E-2" sheetId="54" r:id="rId22"/>
    <sheet name="22. Table E-3" sheetId="55" r:id="rId23"/>
    <sheet name="23. Summary Figure 1" sheetId="61" r:id="rId24"/>
    <sheet name="24. Summary Figure 2" sheetId="62" r:id="rId25"/>
    <sheet name="25. Figure 1-1" sheetId="64" r:id="rId26"/>
    <sheet name="26. Figure 1-2" sheetId="65" r:id="rId27"/>
    <sheet name="27. Figure 1-3" sheetId="83" r:id="rId28"/>
    <sheet name="28. Figure 3-1" sheetId="66" r:id="rId29"/>
    <sheet name="29. Figure 3-2" sheetId="67" r:id="rId30"/>
    <sheet name="30. Figure 3-3" sheetId="68" r:id="rId31"/>
    <sheet name="31. Figure 3-4" sheetId="69" r:id="rId32"/>
    <sheet name="32. Figure 4-1" sheetId="70" r:id="rId33"/>
    <sheet name="33. Figure 4-2" sheetId="71" r:id="rId34"/>
    <sheet name="34. Figure 4-3" sheetId="72" r:id="rId35"/>
    <sheet name="35. Figure 4-4" sheetId="73" r:id="rId36"/>
    <sheet name="36. Figure B-1" sheetId="89" r:id="rId37"/>
    <sheet name="37. Figure B-2" sheetId="90" r:id="rId38"/>
    <sheet name="38. Figure D-1" sheetId="91" r:id="rId39"/>
    <sheet name="39. Figure D-2" sheetId="92" r:id="rId40"/>
    <sheet name="40. Figure E-1" sheetId="77" r:id="rId41"/>
    <sheet name="41. Deficits, Surpluses, &amp; Debt" sheetId="56" r:id="rId42"/>
    <sheet name="42. Revenues, by Major Source" sheetId="57" r:id="rId43"/>
    <sheet name="43. Outlays, by Major Category" sheetId="58" r:id="rId44"/>
    <sheet name="44. Discretionary Outlays" sheetId="59" r:id="rId45"/>
    <sheet name="45. Mandatory Outlays" sheetId="60" r:id="rId46"/>
  </sheets>
  <externalReferences>
    <externalReference r:id="rId47"/>
    <externalReference r:id="rId48"/>
    <externalReference r:id="rId49"/>
    <externalReference r:id="rId50"/>
  </externalReferences>
  <definedNames>
    <definedName name="_1INT_DEBT">'12. Table 3-7'!#REF!</definedName>
    <definedName name="BACKUP">#REF!</definedName>
    <definedName name="BASELINE">#REF!</definedName>
    <definedName name="DOLLARS">#REF!</definedName>
    <definedName name="fromyear">[1]Data!$B$24</definedName>
    <definedName name="GROWTH">#REF!</definedName>
    <definedName name="GRWTH">#REF!</definedName>
    <definedName name="newbase">[2]Data!$C$3</definedName>
    <definedName name="OFFBUD" localSheetId="11">#REF!</definedName>
    <definedName name="OFFBUD">#REF!</definedName>
    <definedName name="oldbase">[2]Data!$C$2</definedName>
    <definedName name="_xlnm.Print_Area" localSheetId="1">'1. Table 1-1'!$A$5:$Q$37</definedName>
    <definedName name="_xlnm.Print_Area" localSheetId="11">'11. Table 3-6'!#REF!</definedName>
    <definedName name="_xlnm.Print_Area" localSheetId="12">'12. Table 3-7'!#REF!</definedName>
    <definedName name="_xlnm.Print_Area" localSheetId="13">'13. Table 4-1'!$A$5:$V$45</definedName>
    <definedName name="_xlnm.Print_Area" localSheetId="15">'15. Table 4-3'!$A$5:$S$34</definedName>
    <definedName name="_xlnm.Print_Area" localSheetId="2">'2. Table 1-2'!$A$5:$R$74</definedName>
    <definedName name="_xlnm.Print_Area" localSheetId="4">'4. Table 1-4'!$A$5:$R$42</definedName>
    <definedName name="_xlnm.Print_Area" localSheetId="45">'45. Mandatory Outlays'!$A$1:$J$113</definedName>
    <definedName name="_xlnm.Print_Area" localSheetId="5">'5. Table 1-5'!$A$5:$P$85</definedName>
    <definedName name="_xlnm.Print_Area" localSheetId="6">'6. Table 3-1'!#REF!</definedName>
    <definedName name="_xlnm.Print_Area" localSheetId="8">'8. Table 3-3'!#REF!</definedName>
    <definedName name="_xlnm.Print_Area" localSheetId="9">'9. Table 3-4'!#REF!</definedName>
    <definedName name="_xlnm.Print_Area">#REF!</definedName>
    <definedName name="Print_Area2" localSheetId="11">'[3]Growth rates'!$B$3:$M$61</definedName>
    <definedName name="Print_Area2">'[4]Growth rates'!$B$3:$M$61</definedName>
    <definedName name="print_area3" localSheetId="11">#REF!</definedName>
    <definedName name="print_area3">#REF!</definedName>
    <definedName name="_xlnm.Print_Titles">#N/A</definedName>
    <definedName name="SOG">#REF!</definedName>
    <definedName name="toyear">[1]Data!$B$25</definedName>
  </definedNames>
  <calcPr calcId="145621"/>
</workbook>
</file>

<file path=xl/calcChain.xml><?xml version="1.0" encoding="utf-8"?>
<calcChain xmlns="http://schemas.openxmlformats.org/spreadsheetml/2006/main">
  <c r="D11" i="42" l="1"/>
  <c r="E11" i="42" s="1"/>
  <c r="F11" i="42" s="1"/>
  <c r="G11" i="42" s="1"/>
  <c r="H11" i="42" s="1"/>
  <c r="I11" i="42" s="1"/>
  <c r="J11" i="42" s="1"/>
  <c r="K11" i="42" s="1"/>
  <c r="L11" i="42" s="1"/>
  <c r="M11" i="42" s="1"/>
  <c r="N11" i="42" s="1"/>
  <c r="F9" i="88" l="1"/>
  <c r="G9" i="88" s="1"/>
  <c r="H9" i="88" s="1"/>
  <c r="I9" i="88" s="1"/>
  <c r="J9" i="88" s="1"/>
  <c r="K9" i="88" s="1"/>
  <c r="L9" i="88" s="1"/>
  <c r="M9" i="88" s="1"/>
  <c r="N9" i="88" s="1"/>
  <c r="O9" i="88" s="1"/>
  <c r="P23" i="88"/>
  <c r="Q23" i="88"/>
  <c r="A34" i="87"/>
  <c r="A35" i="87" s="1"/>
  <c r="A36" i="87" s="1"/>
  <c r="A37" i="87" s="1"/>
  <c r="A38" i="87" s="1"/>
  <c r="A39" i="87" s="1"/>
  <c r="A40" i="87" s="1"/>
  <c r="A41" i="87" s="1"/>
  <c r="A42" i="87" s="1"/>
  <c r="A43" i="87" s="1"/>
  <c r="G11" i="35" l="1"/>
  <c r="H11" i="35" s="1"/>
  <c r="I11" i="35" s="1"/>
  <c r="J11" i="35" s="1"/>
  <c r="K11" i="35" s="1"/>
  <c r="L11" i="35" s="1"/>
  <c r="S10" i="35"/>
  <c r="R11" i="35" l="1"/>
  <c r="M11" i="35"/>
  <c r="N11" i="35" s="1"/>
  <c r="O11" i="35" s="1"/>
  <c r="P11" i="35" s="1"/>
  <c r="Q11" i="35" s="1"/>
  <c r="S11" i="35" s="1"/>
</calcChain>
</file>

<file path=xl/sharedStrings.xml><?xml version="1.0" encoding="utf-8"?>
<sst xmlns="http://schemas.openxmlformats.org/spreadsheetml/2006/main" count="1988" uniqueCount="659">
  <si>
    <t>Source: Congressional Budget Office.</t>
  </si>
  <si>
    <t>Revenues</t>
  </si>
  <si>
    <t>Outlays</t>
  </si>
  <si>
    <t>Social Security</t>
  </si>
  <si>
    <t>Net Interest</t>
  </si>
  <si>
    <t>Total Outlays</t>
  </si>
  <si>
    <t>Deficit</t>
  </si>
  <si>
    <t>Discretionary</t>
  </si>
  <si>
    <t>Mandatory</t>
  </si>
  <si>
    <t>Defense</t>
  </si>
  <si>
    <t>Nondefense</t>
  </si>
  <si>
    <t>Total</t>
  </si>
  <si>
    <t>(Billions of dollars)</t>
  </si>
  <si>
    <t>Individual Income Taxes</t>
  </si>
  <si>
    <t>Corporate Income Taxes</t>
  </si>
  <si>
    <t>Sources: Congressional Budget Office; Office of Management and Budget.</t>
  </si>
  <si>
    <t>Debt Held by the Public</t>
  </si>
  <si>
    <t>a. Excludes net interest.</t>
  </si>
  <si>
    <t>Note:  GDP = gross domestic product; n.a. = not applicable.</t>
  </si>
  <si>
    <t>Source:  Congressional Budget Office.</t>
  </si>
  <si>
    <t>n.a.</t>
  </si>
  <si>
    <t>at the End of the Year</t>
  </si>
  <si>
    <t>Total Deficit</t>
  </si>
  <si>
    <t>percentage of GDP):</t>
  </si>
  <si>
    <t xml:space="preserve">Memorandum (As a </t>
  </si>
  <si>
    <t>______</t>
  </si>
  <si>
    <t>_____</t>
  </si>
  <si>
    <t xml:space="preserve"> </t>
  </si>
  <si>
    <t>2015-</t>
  </si>
  <si>
    <t>Actual,</t>
  </si>
  <si>
    <t>Deficits Projected in CBO's Baseline</t>
  </si>
  <si>
    <t>Table 1-1.</t>
  </si>
  <si>
    <t>a. The revenues and outlays of the Social Security trust funds and the net cash flow of the Postal Service are classified as off-budget.</t>
  </si>
  <si>
    <r>
      <t>Off-budget</t>
    </r>
    <r>
      <rPr>
        <vertAlign val="superscript"/>
        <sz val="11"/>
        <rFont val="Arial"/>
        <family val="2"/>
      </rPr>
      <t>a</t>
    </r>
  </si>
  <si>
    <t xml:space="preserve">On-budget </t>
  </si>
  <si>
    <t>Deficit (-) or Surplus</t>
  </si>
  <si>
    <t>On-budget</t>
  </si>
  <si>
    <t>____</t>
  </si>
  <si>
    <t>Net interest</t>
  </si>
  <si>
    <t>Other</t>
  </si>
  <si>
    <t>Corporate income taxes</t>
  </si>
  <si>
    <t>Individual income taxes</t>
  </si>
  <si>
    <t>As a Percentage of Gross Domestic Product</t>
  </si>
  <si>
    <t>Gross Domestic Product</t>
  </si>
  <si>
    <t>Memorandum:</t>
  </si>
  <si>
    <t>In Billions of Dollars</t>
  </si>
  <si>
    <t>CBO’s Baseline Budget Projections</t>
  </si>
  <si>
    <t>Table 1-2.</t>
  </si>
  <si>
    <t>b. Federal debt held by the public plus Treasury securities held by federal trust funds and other government accounts.</t>
  </si>
  <si>
    <t>Note:  GDP = gross domestic product.</t>
  </si>
  <si>
    <t>As a percentage of GDP</t>
  </si>
  <si>
    <t>In billions of dollars</t>
  </si>
  <si>
    <t>End of the Year</t>
  </si>
  <si>
    <t>Debt Held by the Public at the</t>
  </si>
  <si>
    <t>___</t>
  </si>
  <si>
    <t>Other means of financing</t>
  </si>
  <si>
    <t>Changes in Debt Held by the Public</t>
  </si>
  <si>
    <t>Beginning of the Year</t>
  </si>
  <si>
    <t xml:space="preserve">Debt Held by the Public at the </t>
  </si>
  <si>
    <t>Federal Debt Projected in CBO’s Baseline</t>
  </si>
  <si>
    <t>Table 1-3.</t>
  </si>
  <si>
    <t>Subtotal</t>
  </si>
  <si>
    <t>__</t>
  </si>
  <si>
    <t>Technical</t>
  </si>
  <si>
    <t>Economic</t>
  </si>
  <si>
    <t>Legislative</t>
  </si>
  <si>
    <t>Changes</t>
  </si>
  <si>
    <t xml:space="preserve">Table 1-4.        </t>
  </si>
  <si>
    <t>b. Excludes debt service.</t>
  </si>
  <si>
    <t>Sources: Congressional Budget Office; staff of the Joint Committee on Taxation.</t>
  </si>
  <si>
    <t>Deficit in CBO's Baseline</t>
  </si>
  <si>
    <t>Debt service</t>
  </si>
  <si>
    <t>Policy Alternative That Affects the Tax Code</t>
  </si>
  <si>
    <t xml:space="preserve">Remove the Effect of the Automatic Enforcement </t>
  </si>
  <si>
    <t>Policy Alternative That Affects Both Discretionary and Mandatory Outlays</t>
  </si>
  <si>
    <t>Maintain Medicare's Payment Rates for Physicians at the</t>
  </si>
  <si>
    <t>Policy Alternative That Affects Mandatory Outlays</t>
  </si>
  <si>
    <t>Reduce the Number of Troops Deployed for Overseas</t>
  </si>
  <si>
    <t>Policy Alternatives That Affect Discretionary Outlays</t>
  </si>
  <si>
    <t>Budgetary Effects of Selected Policy Alternatives Not Included in CBO’s Baseline</t>
  </si>
  <si>
    <t>Table 1-5.</t>
  </si>
  <si>
    <t>a. Off-budget outlays stem from transactions related to the Social Security trust funds and the net cash flow of the Postal Service.</t>
  </si>
  <si>
    <t>Offsetting receipts</t>
  </si>
  <si>
    <t>Other spending</t>
  </si>
  <si>
    <t>Medicaid</t>
  </si>
  <si>
    <t>Medicare</t>
  </si>
  <si>
    <t>_______</t>
  </si>
  <si>
    <t>Outlays Projected in CBO's Baseline</t>
  </si>
  <si>
    <t>Table 3-1.</t>
  </si>
  <si>
    <t>a. Excludes offsetting receipts.</t>
  </si>
  <si>
    <t>MERHCF = Department of Defense Medicare-Eligible Retiree Health Care Fund (including TRICARE for Life).</t>
  </si>
  <si>
    <t>Spending for Major Health Care Programs</t>
  </si>
  <si>
    <t>Offsetting Receipts</t>
  </si>
  <si>
    <t>Total Mandatory Outlays</t>
  </si>
  <si>
    <t>MERHCF</t>
  </si>
  <si>
    <t>Receipts related to natural resources</t>
  </si>
  <si>
    <t>Civil service retirement and other</t>
  </si>
  <si>
    <t>Military retirement</t>
  </si>
  <si>
    <t xml:space="preserve">   retirement</t>
  </si>
  <si>
    <t>Federal share of federal employees'</t>
  </si>
  <si>
    <t>Higher education</t>
  </si>
  <si>
    <t>Deposit insurance</t>
  </si>
  <si>
    <t xml:space="preserve">Agriculture </t>
  </si>
  <si>
    <t>Other Programs</t>
  </si>
  <si>
    <t>Income security</t>
  </si>
  <si>
    <t>Military</t>
  </si>
  <si>
    <t>Federal Civilian and Military Retirement</t>
  </si>
  <si>
    <t>Child nutrition</t>
  </si>
  <si>
    <t>Unemployment compensation</t>
  </si>
  <si>
    <t>Supplemental Security Income</t>
  </si>
  <si>
    <t>Supplemental Nutrition Assistance Program</t>
  </si>
  <si>
    <t>Income Security</t>
  </si>
  <si>
    <r>
      <t>Subtotal</t>
    </r>
    <r>
      <rPr>
        <vertAlign val="superscript"/>
        <sz val="11"/>
        <rFont val="Arial"/>
        <family val="2"/>
      </rPr>
      <t>a</t>
    </r>
  </si>
  <si>
    <t>Children's Health Insurance Program</t>
  </si>
  <si>
    <t>Disability Insurance</t>
  </si>
  <si>
    <t>Old-Age and Survivors Insurance</t>
  </si>
  <si>
    <t>Mandatory Outlays Projected in CBO's Baseline</t>
  </si>
  <si>
    <t>Table 3-2.</t>
  </si>
  <si>
    <t>Budget authority</t>
  </si>
  <si>
    <t>Natural Resources</t>
  </si>
  <si>
    <t xml:space="preserve">    </t>
  </si>
  <si>
    <t>Costs for Mandatory Programs That Continue Beyond Their Current Expiration Date in CBO's Baseline</t>
  </si>
  <si>
    <t>Table 3-3.</t>
  </si>
  <si>
    <t>Overseas contingency operations</t>
  </si>
  <si>
    <t>Table 3-4.</t>
  </si>
  <si>
    <t xml:space="preserve">Total </t>
  </si>
  <si>
    <t>Commerce and Housing Credit</t>
  </si>
  <si>
    <t>Energy</t>
  </si>
  <si>
    <t>Agriculture</t>
  </si>
  <si>
    <t>General Government</t>
  </si>
  <si>
    <t>Community and Regional Development</t>
  </si>
  <si>
    <t>General Science, Space, and Technology</t>
  </si>
  <si>
    <t>Natural Resources and Environment</t>
  </si>
  <si>
    <t>International Affairs</t>
  </si>
  <si>
    <t>Administration of Justice</t>
  </si>
  <si>
    <t>Health</t>
  </si>
  <si>
    <t>Veterans' Benefits and Services</t>
  </si>
  <si>
    <t>Education, Training, Employment, and Social Services</t>
  </si>
  <si>
    <t>Change</t>
  </si>
  <si>
    <t>Budget Function</t>
  </si>
  <si>
    <t>Table 3-5.</t>
  </si>
  <si>
    <t xml:space="preserve">Note: Nondefense discretionary outlays are usually higher than budget authority because of spending from the Highway Trust Fund and the Airport and Airway Trust Fund that is subject to obligation limitations set in appropriation acts. The budget authority for such programs is provided in authorizing legislation and is not considered discretionary. </t>
  </si>
  <si>
    <t>Budget Authority</t>
  </si>
  <si>
    <t xml:space="preserve">Remove the Effect on Discretionary Spending of the Automatic Enforcement Procedures </t>
  </si>
  <si>
    <t>Reduce the Number of Troops Deployed for</t>
  </si>
  <si>
    <t xml:space="preserve"> (Spending caps in effect through 2021)</t>
  </si>
  <si>
    <t>CBO's Projections of Discretionary Spending Under Selected Policy Alternatives</t>
  </si>
  <si>
    <t>Table 3-6.</t>
  </si>
  <si>
    <t>c. Primarily interest on loans to the public.</t>
  </si>
  <si>
    <t>b. Mainly the Civil Service Retirement, Military Retirement, Medicare, and Unemployment Insurance Trust Funds.</t>
  </si>
  <si>
    <t>a. Excludes interest costs on debt issued by agencies other than the Treasury (primarily the Tennessee Valley Authority).</t>
  </si>
  <si>
    <t>Net Interest Outlays</t>
  </si>
  <si>
    <t>NRRIT Investment Income</t>
  </si>
  <si>
    <t>Interest Received by Trust Funds</t>
  </si>
  <si>
    <t>Federal Interest Outlays Projected in CBO's Baseline</t>
  </si>
  <si>
    <t>Table 3-7.</t>
  </si>
  <si>
    <t>Estate and gift taxes</t>
  </si>
  <si>
    <t>Customs duties</t>
  </si>
  <si>
    <t>Federal Reserve remittances</t>
  </si>
  <si>
    <t>Excise taxes</t>
  </si>
  <si>
    <t xml:space="preserve">Other </t>
  </si>
  <si>
    <t xml:space="preserve">   </t>
  </si>
  <si>
    <t>Revenues Projected in CBO’s Baseline</t>
  </si>
  <si>
    <t>Table 4-1.</t>
  </si>
  <si>
    <r>
      <t>Other Retirement</t>
    </r>
    <r>
      <rPr>
        <vertAlign val="superscript"/>
        <sz val="11"/>
        <rFont val="Arial"/>
        <family val="2"/>
      </rPr>
      <t>a</t>
    </r>
  </si>
  <si>
    <t>Railroad Retirement</t>
  </si>
  <si>
    <t>Unemployment Insurance</t>
  </si>
  <si>
    <t>Social Insurance Tax Revenues Projected in CBO’s Baseline</t>
  </si>
  <si>
    <t>Table 4-2.</t>
  </si>
  <si>
    <t>Other fees and fines</t>
  </si>
  <si>
    <t>Universal Service Fund fees</t>
  </si>
  <si>
    <t>Miscellaneous Fees and Fines</t>
  </si>
  <si>
    <t>Estate and Gift Taxes</t>
  </si>
  <si>
    <t>Customs Duties</t>
  </si>
  <si>
    <t>Federal Reserve Remittances</t>
  </si>
  <si>
    <t>Health insurance providers</t>
  </si>
  <si>
    <t>Alcohol</t>
  </si>
  <si>
    <t>Aviation</t>
  </si>
  <si>
    <t>Tobacco</t>
  </si>
  <si>
    <t>Highway</t>
  </si>
  <si>
    <t>Excise Taxes</t>
  </si>
  <si>
    <t>Smaller Sources of Revenues Projected in CBO’s Baseline</t>
  </si>
  <si>
    <t>Table 4-3.</t>
  </si>
  <si>
    <r>
      <t>Capital Gains Tax Receipts</t>
    </r>
    <r>
      <rPr>
        <vertAlign val="superscript"/>
        <sz val="11"/>
        <rFont val="Arial"/>
        <family val="2"/>
      </rPr>
      <t>b</t>
    </r>
  </si>
  <si>
    <r>
      <t>Capital Gains Realizations</t>
    </r>
    <r>
      <rPr>
        <vertAlign val="superscript"/>
        <sz val="11"/>
        <rFont val="Arial"/>
        <family val="2"/>
      </rPr>
      <t>a</t>
    </r>
  </si>
  <si>
    <t>(Percentage of  individual</t>
  </si>
  <si>
    <t>(Percentage of GDP)</t>
  </si>
  <si>
    <t>income tax receipts)</t>
  </si>
  <si>
    <t>Historical</t>
  </si>
  <si>
    <t>Projected</t>
  </si>
  <si>
    <t xml:space="preserve">Notes: Capital gains realizations are the sum of net capital gains from tax returns reporting a net gain.  </t>
  </si>
  <si>
    <t>a.  Calendar year basis.</t>
  </si>
  <si>
    <t xml:space="preserve">b.  Fiscal year basis. This measure is CBO's estimate of when tax liabilities resulting from capital gains realizations are paid to the Treasury. </t>
  </si>
  <si>
    <t xml:space="preserve">Trust Fund Balances Projected in CBO's Baseline </t>
  </si>
  <si>
    <r>
      <t>Disability Insurance</t>
    </r>
    <r>
      <rPr>
        <vertAlign val="superscript"/>
        <sz val="11"/>
        <color theme="1"/>
        <rFont val="Arial"/>
        <family val="2"/>
      </rPr>
      <t>a</t>
    </r>
    <r>
      <rPr>
        <sz val="11"/>
        <color theme="1"/>
        <rFont val="Arial"/>
        <family val="2"/>
      </rPr>
      <t xml:space="preserve"> </t>
    </r>
  </si>
  <si>
    <t>Hospital Insurance (Part A)</t>
  </si>
  <si>
    <t>Supplementary Medical Insurance (Part B)</t>
  </si>
  <si>
    <t>Military Retirement</t>
  </si>
  <si>
    <r>
      <t>Civilian Retirement</t>
    </r>
    <r>
      <rPr>
        <vertAlign val="superscript"/>
        <sz val="11"/>
        <color theme="1"/>
        <rFont val="Arial"/>
        <family val="2"/>
      </rPr>
      <t>b</t>
    </r>
  </si>
  <si>
    <r>
      <t>Highway and Mass Transit</t>
    </r>
    <r>
      <rPr>
        <vertAlign val="superscript"/>
        <sz val="11"/>
        <color theme="1"/>
        <rFont val="Arial"/>
        <family val="2"/>
      </rPr>
      <t>a</t>
    </r>
  </si>
  <si>
    <t xml:space="preserve">Airport and Airway </t>
  </si>
  <si>
    <t>Total Trust Fund Balance</t>
  </si>
  <si>
    <r>
      <t>Railroad Retirement (Non-Treasury holdings)</t>
    </r>
    <r>
      <rPr>
        <vertAlign val="superscript"/>
        <sz val="11"/>
        <color theme="1"/>
        <rFont val="Arial"/>
        <family val="2"/>
      </rPr>
      <t>c</t>
    </r>
  </si>
  <si>
    <t>Z:\In Progress\1-Production\01-Studies &amp; Reports\Budget and Economic Outlook\Supplemental Material\Supplemental Data (In Excel)\[TrustFundProjections.xlsx]1. Trust Fund Balances</t>
  </si>
  <si>
    <t xml:space="preserve">Old-Age and Survivors Insurance </t>
  </si>
  <si>
    <r>
      <t>Disability Insurance</t>
    </r>
    <r>
      <rPr>
        <vertAlign val="superscript"/>
        <sz val="11"/>
        <rFont val="Arial"/>
        <family val="2"/>
      </rPr>
      <t>a</t>
    </r>
  </si>
  <si>
    <t xml:space="preserve">Supplementary Medical </t>
  </si>
  <si>
    <t>Insurance (Part B)</t>
  </si>
  <si>
    <r>
      <t>Civilian Retirement</t>
    </r>
    <r>
      <rPr>
        <vertAlign val="superscript"/>
        <sz val="11"/>
        <rFont val="Arial"/>
        <family val="2"/>
      </rPr>
      <t>b</t>
    </r>
  </si>
  <si>
    <r>
      <t>Highway and Mass Transit</t>
    </r>
    <r>
      <rPr>
        <vertAlign val="superscript"/>
        <sz val="11"/>
        <rFont val="Arial"/>
        <family val="2"/>
      </rPr>
      <t>a</t>
    </r>
  </si>
  <si>
    <t>Airport and Airway</t>
  </si>
  <si>
    <r>
      <t>Other</t>
    </r>
    <r>
      <rPr>
        <vertAlign val="superscript"/>
        <sz val="11"/>
        <rFont val="Arial"/>
        <family val="2"/>
      </rPr>
      <t>c</t>
    </r>
  </si>
  <si>
    <t xml:space="preserve">Intragovernmental Transfers to </t>
  </si>
  <si>
    <r>
      <t>Trust Funds</t>
    </r>
    <r>
      <rPr>
        <vertAlign val="superscript"/>
        <sz val="11"/>
        <rFont val="Arial"/>
        <family val="2"/>
      </rPr>
      <t>d</t>
    </r>
  </si>
  <si>
    <t xml:space="preserve">Net Budgetary Impact of Trust </t>
  </si>
  <si>
    <t>Fund Programs</t>
  </si>
  <si>
    <t>Old-Age and Survivors Insurance Trust Fund</t>
  </si>
  <si>
    <t>Beginning-of-Year Balance</t>
  </si>
  <si>
    <t>Income (Excluding interest)</t>
  </si>
  <si>
    <t>Expenditures</t>
  </si>
  <si>
    <t>Noninterest Deficit</t>
  </si>
  <si>
    <t>Interest Received</t>
  </si>
  <si>
    <t xml:space="preserve">Total Surplus or Deficit </t>
  </si>
  <si>
    <t>End-of-Year Balance</t>
  </si>
  <si>
    <r>
      <t>Disability Insurance Trust Fund</t>
    </r>
    <r>
      <rPr>
        <vertAlign val="superscript"/>
        <sz val="11"/>
        <rFont val="Arial"/>
        <family val="2"/>
      </rPr>
      <t>a</t>
    </r>
  </si>
  <si>
    <t xml:space="preserve"> Hospital Insurance Trust Fund</t>
  </si>
  <si>
    <t>The worksheets below present data that supplements information in Chapters 1 and 4.</t>
  </si>
  <si>
    <t>1. Table 1-1. Deficits Projected in CBO's Baseline</t>
  </si>
  <si>
    <t>2. Table 1-2. CBO’s Baseline Budget Projections</t>
  </si>
  <si>
    <t>5. Table 1-5. Budgetary Effects of Selected Policy Alternatives Not Included in CBO’s Baseline</t>
  </si>
  <si>
    <t>6. Table 3-1. Outlays Projected in CBO's Baseline</t>
  </si>
  <si>
    <t>7. Table 3-2. Mandatory Outlays Projected in CBO's Baseline</t>
  </si>
  <si>
    <t>8. Table 3-3. Costs for Mandatory Programs That Continue Beyond Their Current Expiration Date in CBO's Baseline</t>
  </si>
  <si>
    <t>11. Table 3-6. CBO's Projections of Discretionary Spending Under Selected Policy Alternatives</t>
  </si>
  <si>
    <t>12. Table 3-7. Federal Interest Outlays Projected in CBO's Baseline</t>
  </si>
  <si>
    <t>13. Table 4-1. Revenues Projected in CBO’s Baseline</t>
  </si>
  <si>
    <t>14. Table 4-2. Social Insurance Tax Revenues Projected in CBO’s Baseline</t>
  </si>
  <si>
    <t>15. Table 4-3. Smaller Sources of Revenues Projected in CBO's Baseline</t>
  </si>
  <si>
    <t>Social</t>
  </si>
  <si>
    <t>Postal</t>
  </si>
  <si>
    <t>Debt Held by the</t>
  </si>
  <si>
    <t>On-Budget</t>
  </si>
  <si>
    <t>Security</t>
  </si>
  <si>
    <t xml:space="preserve">Service </t>
  </si>
  <si>
    <t>a. End of year.</t>
  </si>
  <si>
    <t>Individual</t>
  </si>
  <si>
    <t>Corporate</t>
  </si>
  <si>
    <t>Income</t>
  </si>
  <si>
    <t>Excise</t>
  </si>
  <si>
    <t>Estate and</t>
  </si>
  <si>
    <t>Customs</t>
  </si>
  <si>
    <t>Miscellaneous</t>
  </si>
  <si>
    <t>Taxes</t>
  </si>
  <si>
    <t>Gift Taxes</t>
  </si>
  <si>
    <t>Duties</t>
  </si>
  <si>
    <t>Receipts</t>
  </si>
  <si>
    <t xml:space="preserve">Mandatory </t>
  </si>
  <si>
    <t>Programmatic</t>
  </si>
  <si>
    <t>Offsetting</t>
  </si>
  <si>
    <t>Net</t>
  </si>
  <si>
    <t>Interest</t>
  </si>
  <si>
    <t xml:space="preserve">Social </t>
  </si>
  <si>
    <t xml:space="preserve">Income </t>
  </si>
  <si>
    <t>Retirement and</t>
  </si>
  <si>
    <t>Disability</t>
  </si>
  <si>
    <t>Programs</t>
  </si>
  <si>
    <t>3. Table 1-3. Federal Debt Projected in CBO’s Baseline</t>
  </si>
  <si>
    <r>
      <t xml:space="preserve">This file presents historical budget data and projections in CBO's January 2015 report </t>
    </r>
    <r>
      <rPr>
        <i/>
        <sz val="11"/>
        <color indexed="8"/>
        <rFont val="Arial"/>
        <family val="2"/>
      </rPr>
      <t>The Budget and Economic Outlook: 2015 to 2025</t>
    </r>
    <r>
      <rPr>
        <sz val="11"/>
        <color indexed="8"/>
        <rFont val="Arial"/>
        <family val="2"/>
      </rPr>
      <t>.</t>
    </r>
  </si>
  <si>
    <t>Contents</t>
  </si>
  <si>
    <r>
      <rPr>
        <i/>
        <sz val="11"/>
        <rFont val="Arial"/>
        <family val="2"/>
      </rPr>
      <t>The Budget and Economic Outlook: 2015 to 2025</t>
    </r>
    <r>
      <rPr>
        <sz val="11"/>
        <rFont val="Arial"/>
        <family val="2"/>
      </rPr>
      <t xml:space="preserve"> contains tables detailing the agency’s budget projections for fiscal years 2015 to 2025. Those tables are reproduced here in Excel.</t>
    </r>
  </si>
  <si>
    <r>
      <t xml:space="preserve">CBO’s January 2015 report </t>
    </r>
    <r>
      <rPr>
        <i/>
        <sz val="11"/>
        <rFont val="Arial"/>
        <family val="2"/>
      </rPr>
      <t>The Budget and Economic Outlook: 2015 to 2025</t>
    </r>
    <r>
      <rPr>
        <sz val="11"/>
        <rFont val="Arial"/>
        <family val="2"/>
      </rPr>
      <t xml:space="preserve"> contains tables detailing the agency’s budget projections for fiscal years 2015 to 2025. Those tables are reproduced here in Excel.</t>
    </r>
  </si>
  <si>
    <t>Summary Figure 1.</t>
  </si>
  <si>
    <t xml:space="preserve">Federal Debt Held by the Public </t>
  </si>
  <si>
    <t>(Percentage of gross domestic product)</t>
  </si>
  <si>
    <t>Historical and CBO’s Baseline</t>
  </si>
  <si>
    <t>Summary Figure 2.</t>
  </si>
  <si>
    <t>Total Revenues and Outlays</t>
  </si>
  <si>
    <t>Figure 1-1.</t>
  </si>
  <si>
    <t>Total Deficits or Surpluses</t>
  </si>
  <si>
    <t>Figure 1-2.</t>
  </si>
  <si>
    <t>Major Health Care Programs</t>
  </si>
  <si>
    <t>Other Mandatory Spending</t>
  </si>
  <si>
    <t>Defense Discretionary Spending</t>
  </si>
  <si>
    <t>Nondefense Discretionary Spending</t>
  </si>
  <si>
    <t>Total Revenues</t>
  </si>
  <si>
    <t>Figure 3-1</t>
  </si>
  <si>
    <t>Figure 3-2.</t>
  </si>
  <si>
    <t xml:space="preserve">Major Health Care Programs </t>
  </si>
  <si>
    <t>Figure 3-3.</t>
  </si>
  <si>
    <t>Discretionary Outlays, by Category</t>
  </si>
  <si>
    <t xml:space="preserve">Figure 3-4. </t>
  </si>
  <si>
    <t xml:space="preserve">Projected Debt Held by the Public and Net Interest </t>
  </si>
  <si>
    <t>Figure 4-1.</t>
  </si>
  <si>
    <t>Average Revenues 1974 to 2013</t>
  </si>
  <si>
    <t>Figure 4-2.</t>
  </si>
  <si>
    <t>Revenues, by Major Source</t>
  </si>
  <si>
    <t>Social Insurance (Payroll) Taxes</t>
  </si>
  <si>
    <r>
      <t>Other Revenue Sources</t>
    </r>
    <r>
      <rPr>
        <vertAlign val="superscript"/>
        <sz val="11"/>
        <color theme="1"/>
        <rFont val="Arial"/>
        <family val="2"/>
      </rPr>
      <t>a</t>
    </r>
  </si>
  <si>
    <t>Figure 4-3.</t>
  </si>
  <si>
    <t>Figure 4-4.</t>
  </si>
  <si>
    <t>Individual Income Tax Expenditures</t>
  </si>
  <si>
    <t>Corporate Income Tax Expenditures</t>
  </si>
  <si>
    <t>Individual Income Tax Revenues</t>
  </si>
  <si>
    <t>All Other Revenues</t>
  </si>
  <si>
    <r>
      <t>All Tax Expenditures</t>
    </r>
    <r>
      <rPr>
        <vertAlign val="superscript"/>
        <sz val="11"/>
        <color theme="1"/>
        <rFont val="Arial"/>
        <family val="2"/>
      </rPr>
      <t>a</t>
    </r>
  </si>
  <si>
    <t>Medicare Spending Net of Offsetting Receipts</t>
  </si>
  <si>
    <t>Defense Spending</t>
  </si>
  <si>
    <t>Social Security Spending</t>
  </si>
  <si>
    <t>Source: Congressional Budget Office based on estimates by the staff of the Joint Committee on Taxation.</t>
  </si>
  <si>
    <t>Exclusions From Taxable Income</t>
  </si>
  <si>
    <r>
      <t>Employment-Based Health Insurance</t>
    </r>
    <r>
      <rPr>
        <vertAlign val="superscript"/>
        <sz val="11"/>
        <color theme="1"/>
        <rFont val="Arial"/>
        <family val="2"/>
      </rPr>
      <t>a</t>
    </r>
  </si>
  <si>
    <t>Net Pension Contributions and Earnings</t>
  </si>
  <si>
    <t>Net Medicare Benefits</t>
  </si>
  <si>
    <t>Deferral of Active Income of Controlled Foreign Corporations</t>
  </si>
  <si>
    <t>Itemized Deductions</t>
  </si>
  <si>
    <r>
      <t>State and Local Taxes</t>
    </r>
    <r>
      <rPr>
        <vertAlign val="superscript"/>
        <sz val="11"/>
        <color theme="1"/>
        <rFont val="Arial"/>
        <family val="2"/>
      </rPr>
      <t>b</t>
    </r>
  </si>
  <si>
    <t>Mortgage Interest</t>
  </si>
  <si>
    <t>Charitable Contributions</t>
  </si>
  <si>
    <t>Preferential Tax Rates</t>
  </si>
  <si>
    <t>Reduced Tax Rates on Capital Gains and Dividends</t>
  </si>
  <si>
    <t>Tax Credits for Health Insurance Purchased Through Exchanges</t>
  </si>
  <si>
    <t>Earned Income Tax Credit</t>
  </si>
  <si>
    <t>Child Tax Credit</t>
  </si>
  <si>
    <t>b. Consists of nonbusiness income, sales, real estate, and personal property taxes paid to state and local governments.</t>
  </si>
  <si>
    <t xml:space="preserve">c. Includes effect on outlays. </t>
  </si>
  <si>
    <t>Contribution of Automatic Stabilizers to Budget Deficits and Surpluses</t>
  </si>
  <si>
    <t>Notes: Automatic stabilizers are automatic changes in revenues and outlays that are attributable to cyclical movements in real (inflation-adjusted) output and unemployment.</t>
  </si>
  <si>
    <t>Budget Deficits and Surpluses With and Without Automatic Stabilizers</t>
  </si>
  <si>
    <t>Without Automatic Stabilizers</t>
  </si>
  <si>
    <t xml:space="preserve">Annual Surpluses or Deficits Projected in CBO’s Baseline for the OASI, DI, and HI Trust Funds
</t>
  </si>
  <si>
    <t>Old-Age and Survivors' Insurance Trust Fund</t>
  </si>
  <si>
    <t>Disability Insurance Trust Fund</t>
  </si>
  <si>
    <t>Hospital Insurance Trust Fund</t>
  </si>
  <si>
    <t>Total Surplus or Deficit (Including interest)</t>
  </si>
  <si>
    <t>Deficit Excluding Interest</t>
  </si>
  <si>
    <t>Total Deficit (Including interest)</t>
  </si>
  <si>
    <t>2016-</t>
  </si>
  <si>
    <t xml:space="preserve">Debt Held by the Public  </t>
  </si>
  <si>
    <t>Payroll taxes</t>
  </si>
  <si>
    <t>Debt Held by the Public at the End</t>
  </si>
  <si>
    <t>of the Year (As a percentage of GDP)</t>
  </si>
  <si>
    <t xml:space="preserve">Debt Held by the Public Minus </t>
  </si>
  <si>
    <t xml:space="preserve">Average Interest Rate on Debt Held </t>
  </si>
  <si>
    <t>a. Debt held by the public minus the value of outstanding student loans and other credit transactions, cash balances, and other financial instruments.</t>
  </si>
  <si>
    <t>c. The amount of federal debt that is subject to the overall limit set in law. Debt subject to limit differs from gross federal debt mainly because most debt issued by agencies other than the Treasury and the Federal Financing Bank is excluded from the debt limit. That limit was most recently set at $17.2 trillion but has been suspended through March 15, 2015. On March 16, the debt limit will be raised to its previous level plus the amount of federal borrowing that occurred while the limit was suspended.</t>
  </si>
  <si>
    <t>d. The average interest rate is calculated as net interest divided by debt held by the public.</t>
  </si>
  <si>
    <t>Changes in CBO’s Baseline Projections of the Deficit Since August 2014</t>
  </si>
  <si>
    <t>Deficit in CBO's August 2014 Baseline</t>
  </si>
  <si>
    <t>Deficit in CBO's January 2015 Baseline</t>
  </si>
  <si>
    <t>Total Effect on Revenues</t>
  </si>
  <si>
    <t>Total Effect on Outlays</t>
  </si>
  <si>
    <t>Increase Discretionary Appropriations at the Rate of</t>
  </si>
  <si>
    <t>Freeze Most Discretionary Appropriations at the</t>
  </si>
  <si>
    <t>Outlays for Overseas Contingency Operations</t>
  </si>
  <si>
    <t>in CBO's Baseline</t>
  </si>
  <si>
    <t xml:space="preserve">Notes: Negative numbers indicate an increase in the deficit; positive numbers indicate a decrease in the deficit. </t>
  </si>
  <si>
    <t>d. This option reflects the assumption that appropriations other than those for overseas contingency operations would generally be frozen at the 2015 level through 2025.</t>
  </si>
  <si>
    <r>
      <t>Primary Deficit</t>
    </r>
    <r>
      <rPr>
        <vertAlign val="superscript"/>
        <sz val="11"/>
        <rFont val="Arial"/>
        <family val="2"/>
      </rPr>
      <t>a</t>
    </r>
  </si>
  <si>
    <r>
      <t>Contingency Operations to 30,000 by 2017</t>
    </r>
    <r>
      <rPr>
        <vertAlign val="superscript"/>
        <sz val="11"/>
        <color theme="1"/>
        <rFont val="Arial"/>
        <family val="2"/>
      </rPr>
      <t>a</t>
    </r>
    <r>
      <rPr>
        <sz val="11"/>
        <color theme="1"/>
        <rFont val="Arial"/>
        <family val="2"/>
      </rPr>
      <t xml:space="preserve"> </t>
    </r>
  </si>
  <si>
    <r>
      <t>Effect on the deficit</t>
    </r>
    <r>
      <rPr>
        <vertAlign val="superscript"/>
        <sz val="11"/>
        <color theme="1"/>
        <rFont val="Arial"/>
        <family val="2"/>
      </rPr>
      <t>b</t>
    </r>
  </si>
  <si>
    <r>
      <t>Inflation After 2015</t>
    </r>
    <r>
      <rPr>
        <vertAlign val="superscript"/>
        <sz val="11"/>
        <color theme="1"/>
        <rFont val="Arial"/>
        <family val="2"/>
      </rPr>
      <t>c</t>
    </r>
  </si>
  <si>
    <r>
      <t>2015 Amount</t>
    </r>
    <r>
      <rPr>
        <vertAlign val="superscript"/>
        <sz val="11"/>
        <color theme="1"/>
        <rFont val="Arial"/>
        <family val="2"/>
      </rPr>
      <t>d</t>
    </r>
  </si>
  <si>
    <r>
      <t>Current Rate</t>
    </r>
    <r>
      <rPr>
        <vertAlign val="superscript"/>
        <sz val="11"/>
        <color theme="1"/>
        <rFont val="Arial"/>
        <family val="2"/>
      </rPr>
      <t>e</t>
    </r>
  </si>
  <si>
    <r>
      <t>Procedures Specified in the Budget Control Act</t>
    </r>
    <r>
      <rPr>
        <vertAlign val="superscript"/>
        <sz val="11"/>
        <color theme="1"/>
        <rFont val="Arial"/>
        <family val="2"/>
      </rPr>
      <t>f</t>
    </r>
  </si>
  <si>
    <r>
      <t>Extend Expiring Tax Provisions</t>
    </r>
    <r>
      <rPr>
        <vertAlign val="superscript"/>
        <sz val="11"/>
        <color theme="1"/>
        <rFont val="Arial"/>
        <family val="2"/>
      </rPr>
      <t>g</t>
    </r>
  </si>
  <si>
    <r>
      <t>Total Effect on the Deficit</t>
    </r>
    <r>
      <rPr>
        <vertAlign val="superscript"/>
        <sz val="11"/>
        <rFont val="Arial"/>
        <family val="2"/>
      </rPr>
      <t>a</t>
    </r>
  </si>
  <si>
    <r>
      <t>Financial Assets</t>
    </r>
    <r>
      <rPr>
        <vertAlign val="superscript"/>
        <sz val="11"/>
        <rFont val="Arial"/>
        <family val="2"/>
      </rPr>
      <t>a</t>
    </r>
  </si>
  <si>
    <r>
      <t>Gross Federal Debt</t>
    </r>
    <r>
      <rPr>
        <vertAlign val="superscript"/>
        <sz val="11"/>
        <rFont val="Arial"/>
        <family val="2"/>
      </rPr>
      <t>b</t>
    </r>
  </si>
  <si>
    <r>
      <t>Debt Subject to Limit</t>
    </r>
    <r>
      <rPr>
        <vertAlign val="superscript"/>
        <sz val="11"/>
        <rFont val="Arial"/>
        <family val="2"/>
      </rPr>
      <t>c</t>
    </r>
  </si>
  <si>
    <r>
      <t>by the Public (Percent)</t>
    </r>
    <r>
      <rPr>
        <vertAlign val="superscript"/>
        <sz val="11"/>
        <rFont val="Arial"/>
        <family val="2"/>
      </rPr>
      <t>d</t>
    </r>
  </si>
  <si>
    <t>Exchange subsidies and</t>
  </si>
  <si>
    <t>Income Security Programs</t>
  </si>
  <si>
    <t>Mandatory Spending Excluding the</t>
  </si>
  <si>
    <t>Effects of Offsetting Receipts</t>
  </si>
  <si>
    <t xml:space="preserve">Spending for Medicare Net of </t>
  </si>
  <si>
    <t>a. Gross spending, excluding the effects of Medicare premiums and other offsetting receipts. (Net Medicare spending is included in the memorandum section of the table.)</t>
  </si>
  <si>
    <t>b. Subsidies for health insurance purchased through exchanges established under the Affordable Care Act.</t>
  </si>
  <si>
    <t>c. Includes outlays for the American Opportunity Tax Credit and other credits.</t>
  </si>
  <si>
    <t>d. Includes the Temporary Assistance for Needy Families program, the Child Support Enforcement program, the Child Care Entitlement program, and other programs that benefit children.</t>
  </si>
  <si>
    <t>e. Includes Civil Service, Foreign Service, Coast Guard, and other, smaller retirement programs as well as annuitants’ health care benefits.</t>
  </si>
  <si>
    <t>h. Includes premium payments, recoveries of overpayments made to providers, and amounts paid by states from savings on Medicaid’s prescription drug costs.</t>
  </si>
  <si>
    <t xml:space="preserve">Supplemental Nutrition </t>
  </si>
  <si>
    <t>Assistance Program</t>
  </si>
  <si>
    <t xml:space="preserve">Temporary Assistance for </t>
  </si>
  <si>
    <t>Needy Families</t>
  </si>
  <si>
    <t xml:space="preserve">Commodity Credit </t>
  </si>
  <si>
    <t xml:space="preserve">Children's Health </t>
  </si>
  <si>
    <t>Insurance Program</t>
  </si>
  <si>
    <t xml:space="preserve">Veterans' Compensation </t>
  </si>
  <si>
    <t>COLAs</t>
  </si>
  <si>
    <t xml:space="preserve">Rehabilitation Services </t>
  </si>
  <si>
    <t xml:space="preserve">Child Care Entitlements to </t>
  </si>
  <si>
    <t>States</t>
  </si>
  <si>
    <t xml:space="preserve">Trade Adjustment </t>
  </si>
  <si>
    <t>Promoting Safe and</t>
  </si>
  <si>
    <t>Stable Families</t>
  </si>
  <si>
    <t xml:space="preserve">Ground Transportation </t>
  </si>
  <si>
    <t>Programs Not Subject to</t>
  </si>
  <si>
    <t xml:space="preserve">Annual Obligation </t>
  </si>
  <si>
    <t>Limitations</t>
  </si>
  <si>
    <t xml:space="preserve">Programs Controlled by </t>
  </si>
  <si>
    <t xml:space="preserve">Air Transportation </t>
  </si>
  <si>
    <t>c. Includes the Summer Food Service program and states’ administrative expenses.</t>
  </si>
  <si>
    <t>d. Authorizing legislation for those programs provides contract authority, which is counted as mandatory budget authority. However, because the programs’ spending is subject to obligation limitations specified in annual appropriation acts, outlays are considered discretionary.</t>
  </si>
  <si>
    <t>Changes in Discretionary Budget Authority From 2014 to 2015</t>
  </si>
  <si>
    <t>Actual, 2014</t>
  </si>
  <si>
    <t>Estimated, 2015</t>
  </si>
  <si>
    <t>Funding constrained by caps</t>
  </si>
  <si>
    <t>Other cap adjustments</t>
  </si>
  <si>
    <t>Changes in Nondefense Discretionary Funding from 2014 to 2015</t>
  </si>
  <si>
    <t>CBO's January 2015 Baseline</t>
  </si>
  <si>
    <t xml:space="preserve">b. These estimates reflect the assumption that appropriations will not be constrained by caps and will instead grow at the rate of inflation from their 2015 level. Discretionary funding related to federal personnel is inflated using the employment cost index for wages and salaries; other discretionary funding is adjusted using the gross domestic product price index. </t>
  </si>
  <si>
    <t>d. The Budget Control Act of 2011 specified that if lawmakers did not enact legislation originating from the Joint Select Committee on Deficit Reduction that would reduce projected deficits by at least $1.2 trillion, automatic procedures would go into effect to reduce both discretionary and mandatory spending during the 2013–2021 period. Those procedures are now in effect and take the form of equal cuts (in dollar terms) in funding for defense and nondefense programs. For the 2016–2021 period, the automatic procedures lower the caps on discretionary budget authority specified in the Budget Control Act (caps for 2014 and 2015 were revised by the Bipartisan Budget Act of 2013); for the 2022–2025 period, CBO has extrapolated the reductions estimated for 2021.</t>
  </si>
  <si>
    <t xml:space="preserve">Interest on Treasury Debt </t>
  </si>
  <si>
    <r>
      <t>Securities (Gross interest)</t>
    </r>
    <r>
      <rPr>
        <vertAlign val="superscript"/>
        <sz val="11"/>
        <rFont val="Arial"/>
        <family val="2"/>
      </rPr>
      <t>a</t>
    </r>
  </si>
  <si>
    <r>
      <t>Other</t>
    </r>
    <r>
      <rPr>
        <vertAlign val="superscript"/>
        <sz val="11"/>
        <rFont val="Arial"/>
        <family val="2"/>
      </rPr>
      <t>b</t>
    </r>
  </si>
  <si>
    <r>
      <t>Other Interest</t>
    </r>
    <r>
      <rPr>
        <vertAlign val="superscript"/>
        <sz val="11"/>
        <rFont val="Arial"/>
        <family val="2"/>
      </rPr>
      <t>c</t>
    </r>
  </si>
  <si>
    <r>
      <rPr>
        <sz val="11"/>
        <rFont val="Arial"/>
        <family val="2"/>
      </rPr>
      <t>(Non-Treasury holdings)</t>
    </r>
    <r>
      <rPr>
        <vertAlign val="superscript"/>
        <sz val="11"/>
        <rFont val="Arial"/>
        <family val="2"/>
      </rPr>
      <t>d</t>
    </r>
  </si>
  <si>
    <r>
      <t>Overseas Contingency Operations to 30,000 by 2017</t>
    </r>
    <r>
      <rPr>
        <vertAlign val="superscript"/>
        <sz val="11"/>
        <rFont val="Arial"/>
        <family val="2"/>
      </rPr>
      <t>a</t>
    </r>
  </si>
  <si>
    <r>
      <t>Increase Discretionary Appropriations at the Rate of Inflation After 2015</t>
    </r>
    <r>
      <rPr>
        <vertAlign val="superscript"/>
        <sz val="11"/>
        <rFont val="Arial"/>
        <family val="2"/>
      </rPr>
      <t>b</t>
    </r>
  </si>
  <si>
    <r>
      <t>Freeze Most Discretionary Appropriations at the 2015 Amount</t>
    </r>
    <r>
      <rPr>
        <vertAlign val="superscript"/>
        <sz val="11"/>
        <rFont val="Arial"/>
        <family val="2"/>
      </rPr>
      <t>c</t>
    </r>
  </si>
  <si>
    <r>
      <t xml:space="preserve"> Specified in the Budget Control Act</t>
    </r>
    <r>
      <rPr>
        <vertAlign val="superscript"/>
        <sz val="11"/>
        <rFont val="Arial"/>
        <family val="2"/>
      </rPr>
      <t>d</t>
    </r>
  </si>
  <si>
    <r>
      <t>Transportation</t>
    </r>
    <r>
      <rPr>
        <vertAlign val="superscript"/>
        <sz val="11"/>
        <rFont val="Arial"/>
        <family val="2"/>
      </rPr>
      <t>a</t>
    </r>
  </si>
  <si>
    <r>
      <t>Corporation</t>
    </r>
    <r>
      <rPr>
        <vertAlign val="superscript"/>
        <sz val="11"/>
        <rFont val="Arial"/>
        <family val="2"/>
      </rPr>
      <t>a</t>
    </r>
  </si>
  <si>
    <r>
      <t>Assistance for Workers</t>
    </r>
    <r>
      <rPr>
        <vertAlign val="superscript"/>
        <sz val="11"/>
        <rFont val="Arial"/>
        <family val="2"/>
      </rPr>
      <t>b</t>
    </r>
  </si>
  <si>
    <r>
      <t>Child Nutrition</t>
    </r>
    <r>
      <rPr>
        <vertAlign val="superscript"/>
        <sz val="11"/>
        <rFont val="Arial"/>
        <family val="2"/>
      </rPr>
      <t>c</t>
    </r>
  </si>
  <si>
    <r>
      <t>Obligation Limitations</t>
    </r>
    <r>
      <rPr>
        <vertAlign val="superscript"/>
        <sz val="11"/>
        <rFont val="Arial"/>
        <family val="2"/>
      </rPr>
      <t>d</t>
    </r>
  </si>
  <si>
    <r>
      <t>Medicare</t>
    </r>
    <r>
      <rPr>
        <vertAlign val="superscript"/>
        <sz val="11"/>
        <rFont val="Arial"/>
        <family val="2"/>
      </rPr>
      <t>a</t>
    </r>
  </si>
  <si>
    <r>
      <t xml:space="preserve">   related spending</t>
    </r>
    <r>
      <rPr>
        <vertAlign val="superscript"/>
        <sz val="11"/>
        <rFont val="Arial"/>
        <family val="2"/>
      </rPr>
      <t>b</t>
    </r>
  </si>
  <si>
    <r>
      <t>Earned income, child, and other tax credits</t>
    </r>
    <r>
      <rPr>
        <vertAlign val="superscript"/>
        <sz val="11"/>
        <rFont val="Arial"/>
        <family val="2"/>
      </rPr>
      <t>c</t>
    </r>
  </si>
  <si>
    <r>
      <t>Family support and foster care</t>
    </r>
    <r>
      <rPr>
        <vertAlign val="superscript"/>
        <sz val="11"/>
        <rFont val="Arial"/>
        <family val="2"/>
      </rPr>
      <t>d</t>
    </r>
  </si>
  <si>
    <r>
      <t>Civilian</t>
    </r>
    <r>
      <rPr>
        <vertAlign val="superscript"/>
        <sz val="11"/>
        <rFont val="Arial"/>
        <family val="2"/>
      </rPr>
      <t>e</t>
    </r>
  </si>
  <si>
    <r>
      <t>Veterans' Programs</t>
    </r>
    <r>
      <rPr>
        <vertAlign val="superscript"/>
        <sz val="11"/>
        <rFont val="Arial"/>
        <family val="2"/>
      </rPr>
      <t>f</t>
    </r>
  </si>
  <si>
    <r>
      <t>Fannie Mae and Freddie Mac</t>
    </r>
    <r>
      <rPr>
        <vertAlign val="superscript"/>
        <sz val="11"/>
        <rFont val="Arial"/>
        <family val="2"/>
      </rPr>
      <t>g</t>
    </r>
  </si>
  <si>
    <r>
      <t>Medicare</t>
    </r>
    <r>
      <rPr>
        <vertAlign val="superscript"/>
        <sz val="11"/>
        <rFont val="Arial"/>
        <family val="2"/>
      </rPr>
      <t>h</t>
    </r>
  </si>
  <si>
    <r>
      <t>Net of Offsetting Receipts</t>
    </r>
    <r>
      <rPr>
        <vertAlign val="superscript"/>
        <sz val="11"/>
        <rFont val="Arial"/>
        <family val="2"/>
      </rPr>
      <t>i</t>
    </r>
  </si>
  <si>
    <t>Note: COLAs = cost-of-living adjustments.</t>
  </si>
  <si>
    <r>
      <t xml:space="preserve">This file presents data that underly the figures in CBO's January 2015 report </t>
    </r>
    <r>
      <rPr>
        <i/>
        <sz val="11"/>
        <color indexed="8"/>
        <rFont val="Arial"/>
        <family val="2"/>
      </rPr>
      <t>The Budget and Economic Outlook: 2015 to 2025</t>
    </r>
    <r>
      <rPr>
        <sz val="11"/>
        <color indexed="8"/>
        <rFont val="Arial"/>
        <family val="2"/>
      </rPr>
      <t>.</t>
    </r>
  </si>
  <si>
    <t>Average Revenues,
19654 to 2013</t>
  </si>
  <si>
    <t>Average Outlays,
1965 to 2013</t>
  </si>
  <si>
    <t>Mandatory Spending</t>
  </si>
  <si>
    <t>Discretionary Spending</t>
  </si>
  <si>
    <t>Figure 1-3.</t>
  </si>
  <si>
    <t>Average Deficit, 1965 to 2014</t>
  </si>
  <si>
    <t>Miscellaneous fees and fines</t>
  </si>
  <si>
    <t>Payroll Taxes</t>
  </si>
  <si>
    <t>Data on realizations before 2013 are estimated by the Treasury Department.</t>
  </si>
  <si>
    <t>Data for realizations after 2012 and data for tax receipts in all years are estimated or projected by CBO.</t>
  </si>
  <si>
    <t>Actual and Projected Capital Gains Realizations and Tax Receipts in CBO's January 2015 Baseline</t>
  </si>
  <si>
    <t>b. Provision expired on December 31, 2014.</t>
  </si>
  <si>
    <t>Source: Staff of the Joint Committee on Taxation and Congressional Budget Office. Estimates are preliminary.</t>
  </si>
  <si>
    <t>Extend other expiring tax provisions</t>
  </si>
  <si>
    <r>
      <t>the American Recovery and Reinvestment Act of 2009</t>
    </r>
    <r>
      <rPr>
        <vertAlign val="superscript"/>
        <sz val="11"/>
        <rFont val="Arial"/>
        <family val="2"/>
      </rPr>
      <t>c</t>
    </r>
  </si>
  <si>
    <t xml:space="preserve">Extend new and expanded refundable tax credits enacted in </t>
  </si>
  <si>
    <r>
      <t>Extend section 179 expensing</t>
    </r>
    <r>
      <rPr>
        <vertAlign val="superscript"/>
        <sz val="11"/>
        <rFont val="Arial"/>
        <family val="2"/>
      </rPr>
      <t>b</t>
    </r>
  </si>
  <si>
    <r>
      <t>Extend partial expensing of investment property</t>
    </r>
    <r>
      <rPr>
        <vertAlign val="superscript"/>
        <sz val="11"/>
        <rFont val="Arial"/>
        <family val="2"/>
      </rPr>
      <t>b</t>
    </r>
  </si>
  <si>
    <t>Components of Changes in Revenues</t>
  </si>
  <si>
    <t>Changes in Outlays From Refundable Tax Credits</t>
  </si>
  <si>
    <t>Changes in Revenues</t>
  </si>
  <si>
    <r>
      <t>Budgetary Effect of Extending All Expiring Tax Provisions</t>
    </r>
    <r>
      <rPr>
        <vertAlign val="superscript"/>
        <sz val="11"/>
        <rFont val="Arial"/>
        <family val="2"/>
      </rPr>
      <t>a</t>
    </r>
  </si>
  <si>
    <t>Estimates of Extending Expiring Tax Provisions</t>
  </si>
  <si>
    <r>
      <t>This file presents data that supplement information in CBO's January 2015 report</t>
    </r>
    <r>
      <rPr>
        <sz val="11"/>
        <color theme="1"/>
        <rFont val="Arial"/>
        <family val="2"/>
      </rPr>
      <t xml:space="preserve"> </t>
    </r>
    <r>
      <rPr>
        <i/>
        <sz val="11"/>
        <color theme="1"/>
        <rFont val="Arial"/>
        <family val="2"/>
      </rPr>
      <t>The Budget and Economic Outlook: 2015 to 2025.</t>
    </r>
  </si>
  <si>
    <t>a. Reflects the impact of extending about 70 tax provisions that expired or expire between December 31, 2014 and December 31, 2025. Nearly all of those provisions have been extended previously; some, such as the research and experimentation tax credit, have been extended multiple times. Negative values indicate an increase in deficits.</t>
  </si>
  <si>
    <t>c. Provisions scheduled to expire on December 31, 2017. Includes a lower earned income threshold for the refundable portion of the child tax credit, expansions to the earned income credit, and the American Opportunity Tax Credit.</t>
  </si>
  <si>
    <t>a. In keeping with the rules in section 257 of the Deficit Control Act of 1985, CBO’s baseline incorporates the assumption that scheduled payments will continue to be made in full after the balance of the trust fund has been exhausted, although there is no legal authority to make such payments. Because the manner by which those payments would continue would depend on future legislation, CBO shows zero rather than a cumulative negative balance in the trust fund after the exhaustion date.</t>
  </si>
  <si>
    <r>
      <t>Railroad Retirement (Treasury holdings)</t>
    </r>
    <r>
      <rPr>
        <vertAlign val="superscript"/>
        <sz val="11"/>
        <color theme="1"/>
        <rFont val="Arial"/>
        <family val="2"/>
      </rPr>
      <t>d</t>
    </r>
  </si>
  <si>
    <r>
      <t>Other</t>
    </r>
    <r>
      <rPr>
        <vertAlign val="superscript"/>
        <sz val="11"/>
        <color theme="1"/>
        <rFont val="Arial"/>
        <family val="2"/>
      </rPr>
      <t>e</t>
    </r>
  </si>
  <si>
    <t>c.</t>
  </si>
  <si>
    <t>Includes $4 billion in uninvested balances.</t>
  </si>
  <si>
    <t>c</t>
  </si>
  <si>
    <t xml:space="preserve">Figure E-1. </t>
  </si>
  <si>
    <t>Percentage Change</t>
  </si>
  <si>
    <t xml:space="preserve"> Total</t>
  </si>
  <si>
    <t>a. Receipts from Social Security payroll taxes.</t>
  </si>
  <si>
    <t>Total Trust Fund Surplus or Deficit</t>
  </si>
  <si>
    <t>Revenues, Outlays, Deficits, Surpluses, and Debt Held by the Public Since 1965</t>
  </si>
  <si>
    <t>Revenues, by Major Source, Since 1965</t>
  </si>
  <si>
    <t>Payroll</t>
  </si>
  <si>
    <t>Outlays, by Major Category, Since 1965</t>
  </si>
  <si>
    <t>Discretionary Outlays Since 1965</t>
  </si>
  <si>
    <t>Mandatory Outlays Since 1965</t>
  </si>
  <si>
    <t>Major</t>
  </si>
  <si>
    <t>Health Care</t>
  </si>
  <si>
    <t>b. Includes unemployment compensation, Supplemental Security Income, the refundable portion of the earned income and child tax credits, the Supplemental Nutrition Assistance Program, family support, child nutrition, and foster care.</t>
  </si>
  <si>
    <r>
      <t>Public</t>
    </r>
    <r>
      <rPr>
        <vertAlign val="superscript"/>
        <sz val="11"/>
        <rFont val="Arial"/>
        <family val="2"/>
      </rPr>
      <t>a</t>
    </r>
  </si>
  <si>
    <r>
      <t>Outlays</t>
    </r>
    <r>
      <rPr>
        <vertAlign val="superscript"/>
        <sz val="11"/>
        <rFont val="Arial"/>
        <family val="2"/>
      </rPr>
      <t>a</t>
    </r>
  </si>
  <si>
    <r>
      <t>Security</t>
    </r>
    <r>
      <rPr>
        <vertAlign val="superscript"/>
        <sz val="11"/>
        <rFont val="Arial"/>
        <family val="2"/>
      </rPr>
      <t>b</t>
    </r>
  </si>
  <si>
    <r>
      <t>Programs (Net)</t>
    </r>
    <r>
      <rPr>
        <vertAlign val="superscript"/>
        <sz val="11"/>
        <rFont val="Arial"/>
        <family val="2"/>
      </rPr>
      <t>c</t>
    </r>
  </si>
  <si>
    <t>________</t>
  </si>
  <si>
    <t>All Other Programs</t>
  </si>
  <si>
    <t>Percent</t>
  </si>
  <si>
    <t>Millions of Dollars</t>
  </si>
  <si>
    <t>Outlays, by Type of Spending</t>
  </si>
  <si>
    <t>Note: Major health care programs consist of Medicare, Medicaid, the Children’s Health Insurance Program, and subsidies offered through health insurance exchanges and related spending. (Medicare spending is net of offsetting receipts.) Other mandatory spending is all mandatory spending other than that for major health care programs and Social Security</t>
  </si>
  <si>
    <t>Projected Outlays in Major Budget Categories</t>
  </si>
  <si>
    <t>Revenues, Tax Expenditures, and Selected Components of Spending in 2015</t>
  </si>
  <si>
    <t>Payroll Tax Revenues</t>
  </si>
  <si>
    <t>Payroll Tax
Expenditures</t>
  </si>
  <si>
    <t>a. This total is the sum of the estimates for all of the separate tax expenditures and does not account for any interactions among them. However, CBO estimates that in 2015, the total of all tax expenditures roughly equals the sum of each considered separately. Furthermore, because estimates of tax expenditures are based on people’s behavior with the tax expenditures in place, the estimates do not reflect the amount of revenue that would be raised if those provisions of the tax code were eliminated and taxpayers adjusted their activities in response to the changes.</t>
  </si>
  <si>
    <t>Budgetary Effects of the Largest Tax Expenditures From 2016 to 2025</t>
  </si>
  <si>
    <r>
      <t>Individual
Income Tax Effect</t>
    </r>
    <r>
      <rPr>
        <vertAlign val="superscript"/>
        <sz val="11"/>
        <color theme="1"/>
        <rFont val="Arial"/>
        <family val="2"/>
      </rPr>
      <t>b</t>
    </r>
  </si>
  <si>
    <t>Social Insurance
Tax Effect</t>
  </si>
  <si>
    <t>Corporate
Income Tax Effect</t>
  </si>
  <si>
    <t>Tax Credits</t>
  </si>
  <si>
    <t>Note: These effects are calculated as the sum of the tax expenditures over the 2016–2025 period divided by the sum of gross domestic product over the same 10 years. Because estimates of tax expenditures are based on people’s behavior with the tax expenditures in place, the estimates do not reflect the amount of revenue that would be raised if those provisions of the tax code were eliminated and taxpayers adjusted their activities in response to the changes.</t>
  </si>
  <si>
    <t>Figure B-1.</t>
  </si>
  <si>
    <t>Effects of the Affordable Care Act on Health Insurance Coverage, 2025</t>
  </si>
  <si>
    <t>(Millions of nonelderly people)</t>
  </si>
  <si>
    <t>Employment-Based</t>
  </si>
  <si>
    <t>Medicaid and CHIP</t>
  </si>
  <si>
    <t>Exchange</t>
  </si>
  <si>
    <t>Without the ACA</t>
  </si>
  <si>
    <t>Current Law</t>
  </si>
  <si>
    <t>Insured</t>
  </si>
  <si>
    <t>ACA = Affordable Care Act; CHIP = Children’s Health Insurance Program.</t>
  </si>
  <si>
    <t>Source: Congressional Budget Office; staff of the Joint Committee on Taxation.</t>
  </si>
  <si>
    <t>Notes: The nonelderly population consists of residents of the 50 states and the District of Columbia who are younger than 65.</t>
  </si>
  <si>
    <t>a. “Other” includes Medicare; the changes under the ACA are almost entirely for nongroup coverage.</t>
  </si>
  <si>
    <t>b. The uninsured population includes people who will be unauthorized immigrants and thus ineligible for exchange subsidies or for most Medicaid benefits; people who will be ineligible for Medicaid because they live in a state that will not have chosen to expand coverage; people who will be eligible for Medicaid but will choose not to enroll; and people who will not purchase insurance to which they have access through an employer, through an exchange, or directly from an insurer.</t>
  </si>
  <si>
    <r>
      <t>Nongroup and Other</t>
    </r>
    <r>
      <rPr>
        <vertAlign val="superscript"/>
        <sz val="11"/>
        <color theme="1"/>
        <rFont val="Arial"/>
        <family val="2"/>
      </rPr>
      <t>a</t>
    </r>
  </si>
  <si>
    <r>
      <t>Uninsured</t>
    </r>
    <r>
      <rPr>
        <vertAlign val="superscript"/>
        <sz val="11"/>
        <color theme="1"/>
        <rFont val="Arial"/>
        <family val="2"/>
      </rPr>
      <t>b</t>
    </r>
  </si>
  <si>
    <t>Figure B-2.</t>
  </si>
  <si>
    <t>Cost Estimate for ACA, March 2010</t>
  </si>
  <si>
    <t>April 2014 Baseline</t>
  </si>
  <si>
    <t>January 2015 Baseline</t>
  </si>
  <si>
    <t>Comparison of CBO and JCT’s Estimates of the Net Budgetary Effects of the Coverage Provisions of the Affordable Care Act</t>
  </si>
  <si>
    <t>(Billions of dollars, by fiscal year)</t>
  </si>
  <si>
    <t>Notes: These numbers exclude effects on the deficit of provisions of the Affordable Care Act that are not related to insurance coverage and effects on discretionary spending of the coverage provisions.</t>
  </si>
  <si>
    <t>(Data)</t>
  </si>
  <si>
    <t>Year</t>
  </si>
  <si>
    <t>Figure D-2.</t>
  </si>
  <si>
    <t>With Automatic Stablizers</t>
  </si>
  <si>
    <t>Figure D-1.</t>
  </si>
  <si>
    <t>Note:  n.a. = not applicable.</t>
  </si>
  <si>
    <t>Congressional Budget Office.</t>
  </si>
  <si>
    <t>Budget authority designated as an emergency requirement or provided for overseas contingency operations leads to an increase in the caps, as does budget authority provided for some types of disaster relief or for certain program integrity initiatives.</t>
  </si>
  <si>
    <t>Notes: Excludes budgetary resources provided by obligation limitations for certain ground and air transportation programs.</t>
  </si>
  <si>
    <t>Components of the Total Increase in Outlays in CBO’s Baseline Between 2015 and 2025</t>
  </si>
  <si>
    <t>A. Overall Budget Projections</t>
  </si>
  <si>
    <t>B. Detailed Revenue Projections</t>
  </si>
  <si>
    <r>
      <t xml:space="preserve">CBO’s January 2015 report </t>
    </r>
    <r>
      <rPr>
        <i/>
        <sz val="11"/>
        <rFont val="Arial"/>
        <family val="2"/>
      </rPr>
      <t>The Budget and Economic Outlook: 2015 to 2025</t>
    </r>
    <r>
      <rPr>
        <sz val="11"/>
        <rFont val="Arial"/>
        <family val="2"/>
      </rPr>
      <t xml:space="preserve"> contains tables with historical budget data. Those tables are reproduced here in Excel.</t>
    </r>
  </si>
  <si>
    <t>The worksheets below present the tables in Appendix E.</t>
  </si>
  <si>
    <t>C. Effects of Automatic Stabilizers on the Federal Budget</t>
  </si>
  <si>
    <t>D. Trust Fund Projections</t>
  </si>
  <si>
    <t xml:space="preserve">E. Data Underlying the Figures </t>
  </si>
  <si>
    <t>F. Historical Budget Data</t>
  </si>
  <si>
    <t>E. Data Underlying the Figures</t>
  </si>
  <si>
    <t>Table D-2.</t>
  </si>
  <si>
    <t>Deficit (-) or</t>
  </si>
  <si>
    <t>Revenues and</t>
  </si>
  <si>
    <t xml:space="preserve">Surplus With </t>
  </si>
  <si>
    <t xml:space="preserve">Surplus Without </t>
  </si>
  <si>
    <t>Outlays Without</t>
  </si>
  <si>
    <t>Automatic</t>
  </si>
  <si>
    <t>–</t>
  </si>
  <si>
    <t>=</t>
  </si>
  <si>
    <t>Automatic Stabilizers</t>
  </si>
  <si>
    <t>GDP</t>
  </si>
  <si>
    <t>Unemployment</t>
  </si>
  <si>
    <t>Stabilizers</t>
  </si>
  <si>
    <r>
      <t>Gap</t>
    </r>
    <r>
      <rPr>
        <vertAlign val="superscript"/>
        <sz val="11"/>
        <rFont val="Arial"/>
        <family val="2"/>
      </rPr>
      <t>a</t>
    </r>
  </si>
  <si>
    <r>
      <t>Gap (Percent)</t>
    </r>
    <r>
      <rPr>
        <vertAlign val="superscript"/>
        <sz val="11"/>
        <rFont val="Arial"/>
        <family val="2"/>
      </rPr>
      <t>b</t>
    </r>
  </si>
  <si>
    <t>*</t>
  </si>
  <si>
    <t>Table D-1.</t>
  </si>
  <si>
    <t>Table E-1.</t>
  </si>
  <si>
    <t>Table E-2.</t>
  </si>
  <si>
    <t>Table E-3.</t>
  </si>
  <si>
    <t>In its January 2015 report The Budget and Economic Outlook: 2015 to 2025, CBO presents the effects of automatic stabilizers on the federal budget in Appendix D. Table D-2 is reproduced here in Excel.</t>
  </si>
  <si>
    <t>In its January 2015 report The Budget and Economic Outlook: 2015 to 2025, CBO presents the effects of automatic stabilizers on the federal budget in Appendix D. Table D-1 is reproduced here in Excel.</t>
  </si>
  <si>
    <t>CBO’s January 2015 report The Budget and Economic Outlook: 2015 to 2025 contains tables detailing the agency’s budget projections for fiscal years 2015 to 2025. Those tables are reproduced here in Excel.</t>
  </si>
  <si>
    <t>www.cbo.gov/publication/49892</t>
  </si>
  <si>
    <r>
      <t xml:space="preserve">For detailed 10-year projections for certain programs, see </t>
    </r>
    <r>
      <rPr>
        <i/>
        <sz val="11"/>
        <color theme="1"/>
        <rFont val="Arial"/>
        <family val="2"/>
      </rPr>
      <t>The Budget and Economic Outlook: 2015 to 2025</t>
    </r>
    <r>
      <rPr>
        <sz val="11"/>
        <color theme="1"/>
        <rFont val="Arial"/>
        <family val="2"/>
      </rPr>
      <t xml:space="preserve">, </t>
    </r>
  </si>
  <si>
    <t>www.cbo.gov/publication/45308</t>
  </si>
  <si>
    <t>a. Negative numbers indicate an increase in the deficit; positive numbers indicate a decrease in the deficit.</t>
  </si>
  <si>
    <t>n.a. = not applicable.</t>
  </si>
  <si>
    <t>a. For this alternative, CBO does not extrapolate the $74 billion in budget authority for military operations, diplomatic activities, and aid to Afghanistan and other countries provided for 2015. Rather, the alternative incorporates the assumption that funding for overseas contingency operations declines from $50 billion in 2016 to a low of $25 billion in 2019. Thereafter, such funding would slowly increase, reaching about $30 billion per year by the end of the projection period—for a total of $300 billion over the 2016–2025 period.</t>
  </si>
  <si>
    <t>c. These estimates reflect the assumption that appropriations will not be constrained by caps set by the Budget Control Act of 2011 as amended and will instead grow at the rate of inflation from their 2015 level. Discretionary funding related to federal personnel is inflated using the employment cost index for wages and salaries; other discretionary funding is inflated using the gross domestic product price index.</t>
  </si>
  <si>
    <t>e. Medicare’s payment rates for physicians’ services are scheduled to drop by 21 percent on April 1, 2015, and to change by small amounts in subsequent years. In this alternative, payment rates are assumed to continue at their current levels through 2025.</t>
  </si>
  <si>
    <t>f. The Budget Control Act of 2011 specified that if lawmakers did not enact legislation originating from the Joint Select Committee on Deficit Reduction that would reduce projected deficits by at least $1.2 trillion, automatic procedures would go into effect to reduce both discretionary and mandatory spending during the 2013–2021 period. Those procedures are now in effect and take the form of equal cuts (in dollar terms) in funding for defense and nondefense programs. For the 2016–2021 period, the automatic procedures lower the caps on discretionary budget authority specified in the Budget Control Act (caps for 2014 and 2015 were revised by the Bipartisan Budget Act of 2013); for the 2022–2025 period, CBO has extrapolated the reductions estimated for 2021. Nonexempt mandatory programs will be reduced through sequestration; those provisions have been extended through 2024. The budgetary effects of this option cannot be combined with those of any of the other alternatives that affect discretionary spending, except for the one to reduce the number of troops deployed for overseas contingency operations.</t>
  </si>
  <si>
    <t>g. These estimates are mainly from the staff of the Joint Committee on Taxation and are preliminary. They reflect the impact of extending about 70 tax provisions that either expired on December 31, 2014, or are scheduled to expire by December 31, 2025. Nearly all of those provisions have been extended previously; some, such as the research and experimentation tax credit, have been extended multiple times.</t>
  </si>
  <si>
    <t>Notes: ata on spending for benefit programs in this table generally exclude administrative costs, which are discretionary.</t>
  </si>
  <si>
    <t>f. Income security programs include veterans’ compensation, pensions, and life insurance programs. Other benefits are primarily education subsidies. Most of the costs of veterans’ health care are classified as discretionary spending and thus are not shown in this table.</t>
  </si>
  <si>
    <t>g. The cash payments from Fannie Mae and Freddie Mac to the Treasury are recorded as offsetting receipts in 2014 and 2015. Beginning in 2016, CBO’s estimates reflect the net lifetime costs—that is, the subsidy costs adjusted for market risk—of the guarantees that those entities will issue and of the loans that they will hold, counted as federal outlays in the year of issuance.</t>
  </si>
  <si>
    <t>i. Consists of outlays for Medicare (net of offsetting receipts), Medicaid, the Children’s Health Insurance Program, and subsidies for health insurance purchased through exchanges and related spending.</t>
  </si>
  <si>
    <t xml:space="preserve">a. Agricultural commodity price and income supports and conservation programs under the Agricultural Act of 2014 generally expire after 2018. Although permanent price support authority under the Agricultural Adjustment Act of 1938 and the Agricultural Act of 1949 would then become effective, CBO continues to adhere to the rule in section 257(b)(2)(ii) of the Deficit Control Act that indicates that the baseline should assume that the Agricultural Act’s provisions remain in effect. </t>
  </si>
  <si>
    <t>b. Does not include the cost of extending Reemployment Trade Adjustment Assistance, which, if extended through 2025, would increase mandatory outlays by $0.4 billion, CBO estimates.</t>
  </si>
  <si>
    <t>a.Includes budgetary resources provided by obligation limitations for certain ground and air transportation programs.</t>
  </si>
  <si>
    <t>a. For this alternative, CBO does not extrapolate the $74 billion in budget authority for military operations, diplomatic activities, and aid to Afghanistan and other countries provided for 2015. Rather, the alternative incorporates the assumption that, as the number of troops falls to about 30,000 by 2017, funding for overseas contingency operations declines as well, to $50 billion in 2016, $32 billion in 2017, and then an average of about $27 billion a year from 2018 on, for a total of $300 billion over the 2016–2025 period.</t>
  </si>
  <si>
    <t>c. This option reflects the assumption that appropriations other than those for overseas contingency operations would generally be frozen at the 2015 level through 2025. Some items, such as offsetting collections and payments made by the Treasury on behalf of the Department of Defense’s TRICARE for Life program, would not be held constant.</t>
  </si>
  <si>
    <t>NRRIT = National Railroad Retirement Investment Trust.</t>
  </si>
  <si>
    <t>d. Earnings on investments by the NRRIT, an entity created to manage and invest assets of the Railroad Retirement program.</t>
  </si>
  <si>
    <t>a. Consists primarily of federal employees’ contributions to the Federal Employees Retirement System and the Civil Service Retirement System.</t>
  </si>
  <si>
    <t>Note: This table shows all sources of revenues other than individual and corporate income taxes and payroll taxes.</t>
  </si>
  <si>
    <t>GDP = gross domestic product.</t>
  </si>
  <si>
    <t>a. The GDP gap equals actual or projected GDP minus CBO’s estimate of potential GDP (the maximum sustainable output of the economy).</t>
  </si>
  <si>
    <t>b. The unemployment gap equals the actual or projected rate of unemployment minus the underlying long-term rate of unemployment.</t>
  </si>
  <si>
    <t>Deficit or Surplus With and Without CBO’s Estimate of Automatic Stabilizers, and Related Estimates, as a Percentage of Potential Gross Domestic Product</t>
  </si>
  <si>
    <t>Amounts shaded in grey are actual deficits or surpluses. Projected values are shaded blue.</t>
  </si>
  <si>
    <t>a. The GDP gap equals the difference between actual or projected GDP and CBO’s estimate of potential GDP (the maximum sustainable output of the economy, expressed as a percentage of potential GDP).</t>
  </si>
  <si>
    <t xml:space="preserve">Note: Note: These balances are for the end of the fiscal year and include only securities invested in Treasury holdings, unless otherwise noted. </t>
  </si>
  <si>
    <t xml:space="preserve">b. Includes Civil Service Retirement, Foreign Service Retirement, and several smaller retirement trust funds. </t>
  </si>
  <si>
    <t>d. The Railroad Retirement and Survivors’ Improvement Act of 2001 established the National Railroad Retirement Investment Trust, which is allowed to invest in non-Treasury securities, such as stocks and corporate bonds.</t>
  </si>
  <si>
    <t xml:space="preserve">e. Consists primarily of trust funds for federal employees’ health and life insurance, Superfund, and various insurance programs for veterans. </t>
  </si>
  <si>
    <t xml:space="preserve">Trust Fund Deficits or Surpluses Projected in CBO’s Baseline </t>
  </si>
  <si>
    <t xml:space="preserve">Notes: Negative numbers indicate that the trust fund transactions add to total budget deficits. </t>
  </si>
  <si>
    <t>a.CBO projects that the balance of this trust fund will be exhausted during the 2016–2025 period. However, in keeping with the rules in section 257 of the Deficit Control Act of 1985, CBO’s baseline incorporates the assumption that scheduled payments will continue to be made in full after the balance of the trust fund has been exhausted, although there is no legal authority to make such payments. The manner by which those payments continue would depend on future legislation.</t>
  </si>
  <si>
    <t>c. Consists primarily of trust funds for railroad workers’ retirement, federal employees’ health and life insurance, Superfund, and various insurance programs for veterans.</t>
  </si>
  <si>
    <t xml:space="preserve">d. Includes interest paid to trust funds, payments from the Treasury’s general fund to the Supplementary Medical Insurance Trust Fund, the government’s share of payments for federal employees’ retirement, lump-sum payments to the Civil Service and Military Retirement Trust Funds, taxes on Social Security benefits, and smaller miscellaneous payments. </t>
  </si>
  <si>
    <t>Deficits, Surpluses, and Balances Projected in CBO’s Baseline for the OASI, DI, and HI Trust Funds</t>
  </si>
  <si>
    <t>Notes: Balances shown are invested in Treasury Government Account Series securities.</t>
  </si>
  <si>
    <t>DI = Disability Insurance; HI = Hospital Insurance; OASI = Old-Age and Survivors Insurance; n.a. = not applicable.</t>
  </si>
  <si>
    <t xml:space="preserve">c. Spending on Medicare (net of offsetting receipts), Medicaid, the Children's Health Insurance Program, and subsidies for health insurance purchased through exchanges and related spending. </t>
  </si>
  <si>
    <t>Spending and Revenues Projected in CBO’s Baseline, Compared With Levels in 1965 and 1990</t>
  </si>
  <si>
    <t xml:space="preserve">Notes: Major health care programs consist of Medicare, Medicaid, the Children’s Health Insurance Program, and subsidies for health insurance purchased through exchanges and related spending. (Medicare spending is net of premiums paid by beneficiaries and other offsetting receipts.) </t>
  </si>
  <si>
    <t>a. Excise taxes, remittances from the Federal Reserve to the Treasury, customs duties, estate and gift taxes, and miscellaneous fees and fines</t>
  </si>
  <si>
    <t xml:space="preserve">a.Includes employers’ contributions for health care, health insurance premiums, and long-term-care insurance premiums. </t>
  </si>
  <si>
    <t xml:space="preserve"> Potential gross domestic product is CBO’s estimate of the maximum sustainable output of the economy.</t>
  </si>
  <si>
    <t>Note: DI = Disability Insurance; HI = Hospital Insurance; OASI = Old-Age and Survivors Insurance.</t>
  </si>
  <si>
    <t>Additional supplemental data related to CBO’s economic outlook can be found in Economic Data and Projections (January 2015).</t>
  </si>
  <si>
    <t xml:space="preserve">Note: Major health care programs consist of Medicare, Medicaid, the Children’s Health Insurance Program, and subsidies for health insurance purchased through exchanges and related spending. (Medicare spending is net of premiums paid by beneficiaries and other offsetting receipts.) </t>
  </si>
  <si>
    <t>www.cbo.gov/publication/45066</t>
  </si>
  <si>
    <t>Data underlying Summary Figure 3 and the figures in Chapter 2 are available in the supplemental spreadsheet Economic Data and Projections (January 2015), www.cbo.gov/publication/45066.</t>
  </si>
  <si>
    <t>For projections spanning 25 years, see CBO's Long-Term Budget Projections,</t>
  </si>
  <si>
    <r>
      <t>The worksheets below present the tables in Appendix D. They are also available in the supplemental spreadsheet Economic Data and Projections (January 2015), www.cbo.gov/publication/45066</t>
    </r>
    <r>
      <rPr>
        <sz val="11"/>
        <color theme="1"/>
        <rFont val="Arial"/>
        <family val="2"/>
      </rPr>
      <t>, along with additional information about automatic stabilizers.</t>
    </r>
  </si>
  <si>
    <t>This section provides historical data on revenues, outlays, and the deficit or surplus for fiscal years 1965 to 2014. The data, which come from the Congressional Budget Office and the Office of Management and Budget, are shown both in nominal dollars and as a percentage of gross domestic product (GDP). The data presented here are identical to the data presented in Historical Budget Data (January 2015), www.cbo.gov/publication/45249.</t>
  </si>
  <si>
    <t>16. Actual and Projected Capital Gains Realizations and Tax Receipts in CBO's January 2015 Baseline</t>
  </si>
  <si>
    <t>17. Estimates of Extending Expiring Tax Provisions</t>
  </si>
  <si>
    <t>18. Table D-1. Deficit or Surplus With and Without Automatic Stabilizers, and Related Series, by Fiscal Year, in Billions of Dollars</t>
  </si>
  <si>
    <t>19. Table D-2. Deficit or Surplus With and Without Automatic Stabilizers and Related Series, by Fiscal Year, as a Percentage of Potential Gross Domestic Product</t>
  </si>
  <si>
    <t xml:space="preserve">20. Table E-1. Trust Fund Balances Projected in CBO's Baseline </t>
  </si>
  <si>
    <t>23. Summary Figure 1. Federal Debt Held by the Public</t>
  </si>
  <si>
    <t>24. Summary Figure 2. Total Revenues and Outlays</t>
  </si>
  <si>
    <t>25. Figure 1-1. Total Deficits or Surpluses</t>
  </si>
  <si>
    <t>27. Figure 1-3. Components of the Total Increase in Outlays in CBO’s Baseline Between 2015 and 2025</t>
  </si>
  <si>
    <t>28. Figure 3-1. Outlays, by Category</t>
  </si>
  <si>
    <t>30. Figure 3-3. Discretionary Outlays, by Category</t>
  </si>
  <si>
    <t>31. Figure 3-4. Projected Debt Held by the Public and Net Interest</t>
  </si>
  <si>
    <t>32. Figure 4-1. Total Revenues</t>
  </si>
  <si>
    <t>33. Figure 4-2. Revenues, by Major Source</t>
  </si>
  <si>
    <t>36. Figure B-1. Effects of the Affordable Care Act on Health Insurance Coverage, 2025</t>
  </si>
  <si>
    <t>37. Figure B-2. Comparison of CBO and JCT’s Estimates of the Net Budgetary Effects of the Coverage Provisions of the Affordable Care Act</t>
  </si>
  <si>
    <t>38. Figure D-1. Contribution of Automatic Stabilizers to Budget Deficits and Surpluses</t>
  </si>
  <si>
    <t>39. Figure D-2. Budget Deficits and Surpluses With and Without Automatic Stabilizers</t>
  </si>
  <si>
    <t>40. Figure E-1. Annual Surpluses or Deficits Projected in CBO’s Baseline for the OASI, DI, and HI Trust Funds</t>
  </si>
  <si>
    <t>41. Revenues, Outlays, Deficits, Surpluses, and Debt Held by the Public Since 1965</t>
  </si>
  <si>
    <t>42. Revenues, by Major Source, Since 1965</t>
  </si>
  <si>
    <t>43. Outlays, by Major Category, Since 1965</t>
  </si>
  <si>
    <t>44. Discretionary Outlays Since 1965</t>
  </si>
  <si>
    <t>45. Mandatory Outlays Since 1965</t>
  </si>
  <si>
    <t>29. Figure 3-2. Projected Outlays in Major Budget Categories</t>
  </si>
  <si>
    <t>34. Figure 4-3. Revenues, Tax Expenditures, and Selected Components of Spending in 2015</t>
  </si>
  <si>
    <t>35. Figure 4-4. Budgetary Effects of the Largest Tax Expenditures From 2016 to 2025</t>
  </si>
  <si>
    <t>26. Figure 1-2. Spending and Revenues Projected in CBO’s Baseline, Compared With Levels in 1965 and 1990</t>
  </si>
  <si>
    <t>4. Table 1-4. Changes in CBO’s Baseline Projections of the Deficit Since August 2014</t>
  </si>
  <si>
    <t>9. Table 3-4. Changes in Discretionary Budget Authority From 2014 to 2015</t>
  </si>
  <si>
    <t>10. Table 3-5. Changes in Nondefense Discretionary Funding from 2014 to 2015</t>
  </si>
  <si>
    <t>Deficit or Surplus With and Without CBO’s Estimate of Automatic Stabilizers, and Related Estimates, in Billions of Dollars</t>
  </si>
  <si>
    <t xml:space="preserve">21. Table E-2. Trust Fund Deficits or Surpluses Projected in CBO's Baseline </t>
  </si>
  <si>
    <t>22. Table E-3. Deficits, Surpluses, and Balances Projected in CBO's Baseline for the OASI, DI, and HI Trust Funds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</si>
</sst>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0.0"/>
    <numFmt numFmtId="165" formatCode="0.000"/>
    <numFmt numFmtId="166" formatCode="#,##0.000"/>
    <numFmt numFmtId="167" formatCode="#,##0.0"/>
    <numFmt numFmtId="168" formatCode="0.0%"/>
    <numFmt numFmtId="169" formatCode="dd\-mmm\-yy"/>
    <numFmt numFmtId="170" formatCode="hh:mm\ AM/PM"/>
    <numFmt numFmtId="171" formatCode="0.000_)"/>
    <numFmt numFmtId="172" formatCode="0.0_)"/>
    <numFmt numFmtId="173" formatCode="0_)"/>
    <numFmt numFmtId="174" formatCode="#,##0.0000"/>
    <numFmt numFmtId="175" formatCode="_(* #,##0_);_(* \(#,##0\);_(* &quot;-&quot;??_);_(@_)"/>
    <numFmt numFmtId="176" formatCode="0.000%"/>
  </numFmts>
  <fonts count="43" x14ac:knownFonts="1">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i/>
      <sz val="11"/>
      <color indexed="8"/>
      <name val="Arial"/>
      <family val="2"/>
    </font>
    <font>
      <sz val="11"/>
      <color indexed="8"/>
      <name val="Arial"/>
      <family val="2"/>
    </font>
    <font>
      <u/>
      <sz val="10"/>
      <color theme="10"/>
      <name val="Arial"/>
      <family val="2"/>
    </font>
    <font>
      <sz val="11"/>
      <color theme="3"/>
      <name val="Arial"/>
      <family val="2"/>
    </font>
    <font>
      <b/>
      <sz val="11"/>
      <color theme="1"/>
      <name val="Arial"/>
      <family val="2"/>
    </font>
    <font>
      <sz val="11"/>
      <name val="Arial"/>
      <family val="2"/>
    </font>
    <font>
      <vertAlign val="superscript"/>
      <sz val="11"/>
      <color theme="1"/>
      <name val="Arial"/>
      <family val="2"/>
    </font>
    <font>
      <b/>
      <sz val="11"/>
      <name val="Arial"/>
      <family val="2"/>
    </font>
    <font>
      <sz val="11"/>
      <color theme="1"/>
      <name val="Calibri"/>
      <family val="2"/>
      <scheme val="minor"/>
    </font>
    <font>
      <b/>
      <sz val="11"/>
      <color theme="1"/>
      <name val="Calibri"/>
      <family val="2"/>
      <scheme val="minor"/>
    </font>
    <font>
      <sz val="10"/>
      <name val="Arial"/>
      <family val="2"/>
    </font>
    <font>
      <i/>
      <sz val="11"/>
      <name val="Arial"/>
      <family val="2"/>
    </font>
    <font>
      <sz val="10"/>
      <name val="Times New Roman"/>
      <family val="1"/>
    </font>
    <font>
      <vertAlign val="superscript"/>
      <sz val="11"/>
      <name val="Arial"/>
      <family val="2"/>
    </font>
    <font>
      <sz val="11"/>
      <color indexed="10"/>
      <name val="Arial"/>
      <family val="2"/>
    </font>
    <font>
      <u/>
      <sz val="11"/>
      <color theme="1"/>
      <name val="Arial"/>
      <family val="2"/>
    </font>
    <font>
      <i/>
      <sz val="11"/>
      <color theme="1"/>
      <name val="Arial"/>
      <family val="2"/>
    </font>
    <font>
      <u/>
      <sz val="11"/>
      <name val="Arial"/>
      <family val="2"/>
    </font>
    <font>
      <b/>
      <sz val="11"/>
      <color indexed="8"/>
      <name val="Arial"/>
      <family val="2"/>
    </font>
    <font>
      <sz val="11"/>
      <color indexed="12"/>
      <name val="Arial"/>
      <family val="2"/>
    </font>
    <font>
      <sz val="11"/>
      <color rgb="FFFF0000"/>
      <name val="Arial"/>
      <family val="2"/>
    </font>
    <font>
      <sz val="11"/>
      <color rgb="FF000000"/>
      <name val="Arial"/>
      <family val="2"/>
    </font>
    <font>
      <u/>
      <sz val="11"/>
      <color theme="10"/>
      <name val="Calibri"/>
      <family val="2"/>
    </font>
    <font>
      <sz val="10"/>
      <name val="Bell Centennial Address"/>
      <family val="2"/>
    </font>
    <font>
      <sz val="10"/>
      <color theme="3"/>
      <name val="Arial"/>
      <family val="2"/>
    </font>
    <font>
      <b/>
      <i/>
      <sz val="11"/>
      <color rgb="FFFF0000"/>
      <name val="Arial"/>
      <family val="2"/>
    </font>
    <font>
      <b/>
      <sz val="12"/>
      <color theme="1"/>
      <name val="Arial"/>
      <family val="2"/>
    </font>
    <font>
      <sz val="12"/>
      <color theme="1"/>
      <name val="Arial"/>
      <family val="2"/>
    </font>
    <font>
      <u/>
      <sz val="12"/>
      <name val="Arial"/>
      <family val="2"/>
    </font>
    <font>
      <b/>
      <i/>
      <sz val="11"/>
      <color indexed="10"/>
      <name val="Arial"/>
      <family val="2"/>
    </font>
    <font>
      <u/>
      <sz val="12"/>
      <color theme="10"/>
      <name val="Arial"/>
      <family val="2"/>
    </font>
    <font>
      <vertAlign val="superscript"/>
      <sz val="10"/>
      <name val="Bell Centennial Address"/>
      <family val="2"/>
    </font>
    <font>
      <b/>
      <sz val="9"/>
      <name val="Bell Centennial NameAndNumber"/>
      <family val="2"/>
    </font>
    <font>
      <b/>
      <vertAlign val="superscript"/>
      <sz val="9"/>
      <name val="Bell Centennial NameAndNumber"/>
      <family val="2"/>
    </font>
    <font>
      <sz val="9"/>
      <name val="Bell Centennial NameAndNumber"/>
      <family val="2"/>
    </font>
    <font>
      <sz val="10"/>
      <name val="Arial"/>
      <family val="2"/>
    </font>
    <font>
      <u/>
      <sz val="10"/>
      <color indexed="12"/>
      <name val="Arial"/>
      <family val="2"/>
    </font>
    <font>
      <sz val="11"/>
      <color theme="3"/>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4" tint="0.59999389629810485"/>
        <bgColor indexed="64"/>
      </patternFill>
    </fill>
    <fill>
      <patternFill patternType="solid">
        <fgColor theme="3" tint="0.79998168889431442"/>
        <bgColor indexed="64"/>
      </patternFill>
    </fill>
  </fills>
  <borders count="5">
    <border>
      <left/>
      <right/>
      <top/>
      <bottom/>
      <diagonal/>
    </border>
    <border>
      <left/>
      <right/>
      <top/>
      <bottom style="thin">
        <color indexed="64"/>
      </bottom>
      <diagonal/>
    </border>
    <border>
      <left/>
      <right/>
      <top style="thin">
        <color indexed="64"/>
      </top>
      <bottom/>
      <diagonal/>
    </border>
    <border>
      <left/>
      <right/>
      <top style="thin">
        <color indexed="8"/>
      </top>
      <bottom/>
      <diagonal/>
    </border>
    <border>
      <left/>
      <right/>
      <top/>
      <bottom style="thin">
        <color theme="1"/>
      </bottom>
      <diagonal/>
    </border>
  </borders>
  <cellStyleXfs count="194">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7" fillId="0" borderId="0" applyNumberFormat="0" applyFill="0" applyBorder="0" applyAlignment="0" applyProtection="0"/>
    <xf numFmtId="9" fontId="13" fillId="0" borderId="0" applyFont="0" applyFill="0" applyBorder="0" applyAlignment="0" applyProtection="0"/>
    <xf numFmtId="0" fontId="15" fillId="0" borderId="0"/>
    <xf numFmtId="0" fontId="3" fillId="0" borderId="0"/>
    <xf numFmtId="0" fontId="10" fillId="0" borderId="0"/>
    <xf numFmtId="0" fontId="17"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27" fillId="0" borderId="0" applyNumberFormat="0" applyFill="0" applyBorder="0" applyAlignment="0" applyProtection="0">
      <alignment vertical="top"/>
      <protection locked="0"/>
    </xf>
    <xf numFmtId="0" fontId="3" fillId="0" borderId="0"/>
    <xf numFmtId="0" fontId="35" fillId="0" borderId="0" applyNumberFormat="0" applyFill="0" applyBorder="0" applyAlignment="0" applyProtection="0"/>
    <xf numFmtId="9" fontId="13" fillId="0" borderId="0" applyFont="0" applyFill="0" applyBorder="0" applyAlignment="0" applyProtection="0"/>
    <xf numFmtId="0" fontId="40" fillId="0" borderId="0"/>
    <xf numFmtId="0" fontId="13" fillId="0" borderId="0"/>
    <xf numFmtId="0" fontId="2" fillId="0" borderId="0"/>
    <xf numFmtId="0" fontId="41"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cellStyleXfs>
  <cellXfs count="1076">
    <xf numFmtId="0" fontId="0" fillId="0" borderId="0" xfId="0"/>
    <xf numFmtId="0" fontId="1" fillId="0" borderId="0" xfId="0" applyFont="1"/>
    <xf numFmtId="0" fontId="1" fillId="0" borderId="0" xfId="1" applyFont="1" applyAlignment="1"/>
    <xf numFmtId="0" fontId="8" fillId="0" borderId="0" xfId="5" applyFont="1"/>
    <xf numFmtId="0" fontId="9" fillId="0" borderId="0" xfId="0" applyFont="1"/>
    <xf numFmtId="0" fontId="1" fillId="0" borderId="0" xfId="0" applyFont="1" applyAlignment="1"/>
    <xf numFmtId="0" fontId="9" fillId="0" borderId="0" xfId="0" applyFont="1" applyAlignment="1"/>
    <xf numFmtId="49" fontId="9" fillId="0" borderId="0" xfId="0" applyNumberFormat="1" applyFont="1" applyAlignment="1">
      <alignment horizontal="left"/>
    </xf>
    <xf numFmtId="0" fontId="10" fillId="0" borderId="0" xfId="0" applyFont="1"/>
    <xf numFmtId="0" fontId="10" fillId="0" borderId="0" xfId="7" applyFont="1"/>
    <xf numFmtId="0" fontId="10" fillId="0" borderId="0" xfId="7" applyFont="1" applyAlignment="1">
      <alignment vertical="center"/>
    </xf>
    <xf numFmtId="164" fontId="10" fillId="0" borderId="0" xfId="13" applyNumberFormat="1" applyFont="1" applyAlignment="1"/>
    <xf numFmtId="3" fontId="10" fillId="0" borderId="0" xfId="13" applyNumberFormat="1" applyFont="1" applyAlignment="1"/>
    <xf numFmtId="0" fontId="10" fillId="0" borderId="0" xfId="14" applyFont="1"/>
    <xf numFmtId="3" fontId="10" fillId="0" borderId="0" xfId="14" applyNumberFormat="1" applyFont="1"/>
    <xf numFmtId="0" fontId="10" fillId="0" borderId="0" xfId="14" applyFont="1" applyBorder="1" applyAlignment="1"/>
    <xf numFmtId="0" fontId="10" fillId="0" borderId="1" xfId="14" applyFont="1" applyBorder="1"/>
    <xf numFmtId="0" fontId="10" fillId="0" borderId="0" xfId="14" applyFont="1" applyBorder="1"/>
    <xf numFmtId="0" fontId="10" fillId="0" borderId="0" xfId="14" applyFont="1" applyAlignment="1">
      <alignment horizontal="right"/>
    </xf>
    <xf numFmtId="3" fontId="10" fillId="0" borderId="0" xfId="14" applyNumberFormat="1" applyFont="1" applyBorder="1"/>
    <xf numFmtId="0" fontId="12" fillId="0" borderId="0" xfId="14" applyFont="1" applyBorder="1"/>
    <xf numFmtId="1" fontId="10" fillId="0" borderId="0" xfId="8" applyNumberFormat="1" applyFont="1" applyAlignment="1">
      <alignment horizontal="right"/>
    </xf>
    <xf numFmtId="0" fontId="10" fillId="0" borderId="0" xfId="13" applyFont="1" applyBorder="1"/>
    <xf numFmtId="166" fontId="10" fillId="0" borderId="0" xfId="13" applyNumberFormat="1" applyFont="1" applyBorder="1"/>
    <xf numFmtId="3" fontId="10" fillId="0" borderId="0" xfId="13" applyNumberFormat="1" applyFont="1" applyBorder="1"/>
    <xf numFmtId="166" fontId="10" fillId="0" borderId="0" xfId="13" applyNumberFormat="1" applyFont="1" applyBorder="1" applyAlignment="1">
      <alignment vertical="top"/>
    </xf>
    <xf numFmtId="0" fontId="10" fillId="0" borderId="0" xfId="13" applyNumberFormat="1" applyFont="1" applyFill="1" applyAlignment="1"/>
    <xf numFmtId="0" fontId="10" fillId="0" borderId="0" xfId="13" applyNumberFormat="1" applyFont="1" applyFill="1" applyAlignment="1">
      <alignment vertical="center"/>
    </xf>
    <xf numFmtId="0" fontId="10" fillId="0" borderId="0" xfId="10" applyFont="1" applyBorder="1"/>
    <xf numFmtId="0" fontId="10" fillId="0" borderId="0" xfId="10" applyFont="1" applyBorder="1" applyProtection="1"/>
    <xf numFmtId="171" fontId="10" fillId="0" borderId="0" xfId="10" applyNumberFormat="1" applyFont="1" applyBorder="1" applyProtection="1"/>
    <xf numFmtId="3" fontId="10" fillId="0" borderId="1" xfId="10" applyNumberFormat="1" applyFont="1" applyBorder="1" applyAlignment="1" applyProtection="1"/>
    <xf numFmtId="0" fontId="10" fillId="0" borderId="1" xfId="10" applyFont="1" applyBorder="1"/>
    <xf numFmtId="167" fontId="10" fillId="0" borderId="0" xfId="10" applyNumberFormat="1" applyFont="1" applyBorder="1" applyProtection="1"/>
    <xf numFmtId="0" fontId="10" fillId="0" borderId="0" xfId="10" applyFont="1"/>
    <xf numFmtId="0" fontId="22" fillId="0" borderId="0" xfId="10" applyFont="1" applyBorder="1"/>
    <xf numFmtId="3" fontId="10" fillId="0" borderId="0" xfId="10" applyNumberFormat="1" applyFont="1" applyBorder="1" applyProtection="1"/>
    <xf numFmtId="3" fontId="10" fillId="0" borderId="0" xfId="10" applyNumberFormat="1" applyFont="1" applyBorder="1" applyAlignment="1" applyProtection="1">
      <alignment horizontal="left" indent="1"/>
    </xf>
    <xf numFmtId="3" fontId="10" fillId="0" borderId="0" xfId="10" applyNumberFormat="1" applyFont="1" applyBorder="1" applyAlignment="1" applyProtection="1">
      <alignment horizontal="left"/>
    </xf>
    <xf numFmtId="3" fontId="18" fillId="0" borderId="0" xfId="10" applyNumberFormat="1" applyFont="1" applyBorder="1" applyProtection="1"/>
    <xf numFmtId="3" fontId="10" fillId="0" borderId="0" xfId="10" applyNumberFormat="1" applyFont="1" applyBorder="1"/>
    <xf numFmtId="3" fontId="10" fillId="0" borderId="0" xfId="10" applyNumberFormat="1" applyFont="1" applyBorder="1" applyAlignment="1" applyProtection="1">
      <alignment horizontal="right"/>
    </xf>
    <xf numFmtId="0" fontId="10" fillId="0" borderId="1" xfId="10" applyFont="1" applyBorder="1" applyAlignment="1" applyProtection="1">
      <alignment horizontal="right"/>
    </xf>
    <xf numFmtId="0" fontId="10" fillId="0" borderId="1" xfId="10" applyFont="1" applyBorder="1" applyProtection="1"/>
    <xf numFmtId="171" fontId="10" fillId="0" borderId="1" xfId="10" applyNumberFormat="1" applyFont="1" applyBorder="1" applyProtection="1"/>
    <xf numFmtId="0" fontId="10" fillId="0" borderId="0" xfId="10" applyFont="1" applyBorder="1" applyAlignment="1" applyProtection="1">
      <alignment horizontal="right"/>
    </xf>
    <xf numFmtId="0" fontId="10" fillId="0" borderId="0" xfId="10" applyFont="1" applyAlignment="1">
      <alignment horizontal="right"/>
    </xf>
    <xf numFmtId="172" fontId="10" fillId="0" borderId="0" xfId="10" applyNumberFormat="1" applyFont="1" applyBorder="1" applyAlignment="1" applyProtection="1">
      <alignment horizontal="centerContinuous"/>
    </xf>
    <xf numFmtId="0" fontId="10" fillId="0" borderId="0" xfId="10" applyFont="1" applyBorder="1" applyAlignment="1" applyProtection="1">
      <alignment horizontal="centerContinuous"/>
    </xf>
    <xf numFmtId="0" fontId="6" fillId="0" borderId="0" xfId="10" applyFont="1" applyBorder="1" applyAlignment="1" applyProtection="1">
      <alignment horizontal="centerContinuous"/>
    </xf>
    <xf numFmtId="0" fontId="10" fillId="0" borderId="0" xfId="10" applyFont="1" applyBorder="1" applyAlignment="1">
      <alignment horizontal="centerContinuous"/>
    </xf>
    <xf numFmtId="0" fontId="12" fillId="0" borderId="0" xfId="10" applyFont="1" applyBorder="1"/>
    <xf numFmtId="172" fontId="12" fillId="0" borderId="0" xfId="10" applyNumberFormat="1" applyFont="1" applyBorder="1" applyProtection="1"/>
    <xf numFmtId="0" fontId="12" fillId="0" borderId="0" xfId="10" applyFont="1" applyBorder="1" applyProtection="1"/>
    <xf numFmtId="171" fontId="12" fillId="0" borderId="0" xfId="10" applyNumberFormat="1" applyFont="1" applyBorder="1" applyProtection="1"/>
    <xf numFmtId="1" fontId="10" fillId="0" borderId="0" xfId="14" applyNumberFormat="1" applyFont="1" applyBorder="1"/>
    <xf numFmtId="0" fontId="10" fillId="0" borderId="0" xfId="9" applyFont="1" applyFill="1" applyBorder="1" applyAlignment="1">
      <alignment horizontal="right"/>
    </xf>
    <xf numFmtId="0" fontId="10" fillId="0" borderId="1" xfId="9" applyFont="1" applyBorder="1" applyAlignment="1">
      <alignment horizontal="right"/>
    </xf>
    <xf numFmtId="0" fontId="10" fillId="0" borderId="0" xfId="9" applyFont="1" applyBorder="1" applyAlignment="1">
      <alignment horizontal="right"/>
    </xf>
    <xf numFmtId="0" fontId="10" fillId="0" borderId="0" xfId="9" applyFont="1" applyBorder="1"/>
    <xf numFmtId="10" fontId="6" fillId="0" borderId="1" xfId="10" applyNumberFormat="1" applyFont="1" applyBorder="1" applyAlignment="1" applyProtection="1">
      <alignment horizontal="left"/>
      <protection locked="0"/>
    </xf>
    <xf numFmtId="1" fontId="10" fillId="0" borderId="0" xfId="10" applyNumberFormat="1" applyFont="1" applyBorder="1" applyAlignment="1" applyProtection="1">
      <alignment horizontal="right"/>
    </xf>
    <xf numFmtId="171" fontId="10" fillId="0" borderId="0" xfId="10" applyNumberFormat="1" applyFont="1" applyBorder="1" applyAlignment="1" applyProtection="1">
      <alignment horizontal="right"/>
    </xf>
    <xf numFmtId="10" fontId="6" fillId="0" borderId="0" xfId="10" applyNumberFormat="1" applyFont="1" applyBorder="1" applyAlignment="1" applyProtection="1">
      <alignment horizontal="left"/>
      <protection locked="0"/>
    </xf>
    <xf numFmtId="164" fontId="10" fillId="0" borderId="0" xfId="8" applyNumberFormat="1" applyFont="1" applyFill="1" applyBorder="1"/>
    <xf numFmtId="0" fontId="10" fillId="0" borderId="0" xfId="8" applyFont="1" applyFill="1" applyBorder="1"/>
    <xf numFmtId="173" fontId="10" fillId="0" borderId="0" xfId="10" applyNumberFormat="1" applyFont="1" applyBorder="1" applyAlignment="1" applyProtection="1">
      <alignment horizontal="right"/>
    </xf>
    <xf numFmtId="3" fontId="10" fillId="0" borderId="0" xfId="8" applyNumberFormat="1" applyFont="1" applyFill="1" applyBorder="1"/>
    <xf numFmtId="0" fontId="10" fillId="0" borderId="4" xfId="10" applyNumberFormat="1" applyFont="1" applyBorder="1" applyAlignment="1" applyProtection="1">
      <alignment horizontal="right"/>
    </xf>
    <xf numFmtId="0" fontId="10" fillId="0" borderId="0" xfId="10" applyNumberFormat="1" applyFont="1" applyBorder="1" applyAlignment="1" applyProtection="1">
      <alignment horizontal="right"/>
    </xf>
    <xf numFmtId="0" fontId="10" fillId="0" borderId="0" xfId="7" applyFont="1" applyAlignment="1">
      <alignment horizontal="left" vertical="center" wrapText="1"/>
    </xf>
    <xf numFmtId="0" fontId="10" fillId="0" borderId="1" xfId="8" applyFont="1" applyFill="1" applyBorder="1" applyAlignment="1"/>
    <xf numFmtId="0" fontId="10" fillId="0" borderId="0" xfId="0" applyFont="1" applyFill="1" applyAlignment="1">
      <alignment horizontal="right"/>
    </xf>
    <xf numFmtId="0" fontId="10" fillId="0" borderId="0" xfId="0" applyFont="1" applyFill="1" applyBorder="1" applyAlignment="1">
      <alignment horizontal="center"/>
    </xf>
    <xf numFmtId="0" fontId="10" fillId="0" borderId="0" xfId="0" applyFont="1" applyFill="1" applyBorder="1" applyAlignment="1">
      <alignment horizontal="right"/>
    </xf>
    <xf numFmtId="0" fontId="10" fillId="0" borderId="0" xfId="0" applyFont="1" applyFill="1" applyAlignment="1"/>
    <xf numFmtId="164" fontId="10" fillId="0" borderId="0" xfId="8" applyNumberFormat="1" applyFont="1" applyFill="1" applyBorder="1" applyAlignment="1"/>
    <xf numFmtId="0" fontId="10" fillId="0" borderId="0" xfId="0" applyFont="1" applyAlignment="1">
      <alignment vertical="center"/>
    </xf>
    <xf numFmtId="0" fontId="12" fillId="0" borderId="0" xfId="8" applyFont="1" applyFill="1" applyBorder="1" applyAlignment="1">
      <alignment vertical="center"/>
    </xf>
    <xf numFmtId="0" fontId="10" fillId="0" borderId="0" xfId="8" applyFont="1" applyFill="1" applyBorder="1" applyAlignment="1">
      <alignment horizontal="center" vertical="center"/>
    </xf>
    <xf numFmtId="49" fontId="10" fillId="0" borderId="0" xfId="8" applyNumberFormat="1" applyFont="1" applyFill="1" applyBorder="1" applyAlignment="1">
      <alignment vertical="center"/>
    </xf>
    <xf numFmtId="49" fontId="10" fillId="0" borderId="0" xfId="8" applyNumberFormat="1" applyFont="1" applyFill="1" applyBorder="1" applyAlignment="1">
      <alignment horizontal="center" vertical="center"/>
    </xf>
    <xf numFmtId="49" fontId="10" fillId="0" borderId="0" xfId="8" applyNumberFormat="1" applyFont="1" applyFill="1" applyAlignment="1">
      <alignment horizontal="center" vertical="center"/>
    </xf>
    <xf numFmtId="49" fontId="10" fillId="0" borderId="0" xfId="8" applyNumberFormat="1" applyFont="1" applyFill="1" applyBorder="1" applyAlignment="1">
      <alignment horizontal="center"/>
    </xf>
    <xf numFmtId="49" fontId="10" fillId="0" borderId="0" xfId="8" applyNumberFormat="1" applyFont="1" applyFill="1" applyBorder="1" applyAlignment="1"/>
    <xf numFmtId="49" fontId="10" fillId="0" borderId="1" xfId="8" applyNumberFormat="1" applyFont="1" applyFill="1" applyBorder="1" applyAlignment="1">
      <alignment vertical="center"/>
    </xf>
    <xf numFmtId="0" fontId="12" fillId="0" borderId="0" xfId="8" applyFont="1" applyFill="1" applyAlignment="1">
      <alignment horizontal="center" vertical="center"/>
    </xf>
    <xf numFmtId="1" fontId="10" fillId="0" borderId="0" xfId="8" applyNumberFormat="1" applyFont="1" applyFill="1" applyBorder="1" applyAlignment="1">
      <alignment horizontal="center" vertical="center"/>
    </xf>
    <xf numFmtId="1" fontId="10" fillId="0" borderId="0" xfId="8" applyNumberFormat="1" applyFont="1" applyFill="1" applyBorder="1" applyAlignment="1">
      <alignment horizontal="right" vertical="center"/>
    </xf>
    <xf numFmtId="2" fontId="10" fillId="0" borderId="0" xfId="8" applyNumberFormat="1" applyFont="1" applyFill="1" applyBorder="1" applyAlignment="1">
      <alignment horizontal="right" vertical="center"/>
    </xf>
    <xf numFmtId="0" fontId="10" fillId="0" borderId="0" xfId="8" applyFont="1" applyFill="1" applyAlignment="1">
      <alignment horizontal="center" vertical="center"/>
    </xf>
    <xf numFmtId="2" fontId="10" fillId="0" borderId="0" xfId="8" applyNumberFormat="1" applyFont="1" applyFill="1" applyAlignment="1">
      <alignment vertical="center"/>
    </xf>
    <xf numFmtId="1" fontId="24" fillId="0" borderId="0" xfId="8" applyNumberFormat="1" applyFont="1" applyFill="1" applyBorder="1" applyAlignment="1">
      <alignment horizontal="right" vertical="center"/>
    </xf>
    <xf numFmtId="1" fontId="10" fillId="0" borderId="0" xfId="8" applyNumberFormat="1" applyFont="1" applyFill="1" applyAlignment="1">
      <alignment horizontal="right" vertical="center"/>
    </xf>
    <xf numFmtId="167" fontId="10" fillId="0" borderId="0" xfId="8" applyNumberFormat="1" applyFont="1" applyFill="1" applyBorder="1" applyAlignment="1">
      <alignment horizontal="right" vertical="center"/>
    </xf>
    <xf numFmtId="1" fontId="10" fillId="0" borderId="0" xfId="8" applyNumberFormat="1" applyFont="1" applyFill="1" applyAlignment="1">
      <alignment vertical="center"/>
    </xf>
    <xf numFmtId="164" fontId="10" fillId="0" borderId="0" xfId="8" applyNumberFormat="1" applyFont="1" applyFill="1" applyBorder="1" applyAlignment="1">
      <alignment horizontal="right" vertical="center"/>
    </xf>
    <xf numFmtId="0" fontId="12" fillId="0" borderId="0" xfId="8" applyFont="1" applyFill="1" applyBorder="1" applyAlignment="1">
      <alignment horizontal="left" vertical="center"/>
    </xf>
    <xf numFmtId="1" fontId="10" fillId="0" borderId="0" xfId="8" applyNumberFormat="1" applyFont="1" applyFill="1" applyBorder="1" applyAlignment="1">
      <alignment vertical="center"/>
    </xf>
    <xf numFmtId="0" fontId="10" fillId="0" borderId="1" xfId="0" applyFont="1" applyBorder="1" applyAlignment="1">
      <alignment horizontal="left" vertical="center"/>
    </xf>
    <xf numFmtId="0" fontId="10" fillId="0" borderId="1" xfId="8" applyFont="1" applyFill="1" applyBorder="1" applyAlignment="1">
      <alignment vertical="center"/>
    </xf>
    <xf numFmtId="0" fontId="12" fillId="0" borderId="0" xfId="5" applyFont="1"/>
    <xf numFmtId="1" fontId="10" fillId="0" borderId="0" xfId="1" applyNumberFormat="1" applyFont="1" applyAlignment="1"/>
    <xf numFmtId="0" fontId="2" fillId="0" borderId="0" xfId="1" applyFont="1"/>
    <xf numFmtId="0" fontId="2" fillId="0" borderId="0" xfId="1"/>
    <xf numFmtId="0" fontId="0" fillId="0" borderId="0" xfId="0" applyFont="1"/>
    <xf numFmtId="165" fontId="9" fillId="0" borderId="0" xfId="1" applyNumberFormat="1" applyFont="1" applyBorder="1" applyAlignment="1"/>
    <xf numFmtId="0" fontId="9" fillId="0" borderId="0" xfId="1" applyNumberFormat="1" applyFont="1" applyBorder="1" applyAlignment="1"/>
    <xf numFmtId="165" fontId="1" fillId="0" borderId="0" xfId="1" applyNumberFormat="1" applyFont="1" applyBorder="1" applyAlignment="1">
      <alignment horizontal="fill"/>
    </xf>
    <xf numFmtId="164" fontId="1" fillId="0" borderId="0" xfId="1" applyNumberFormat="1" applyFont="1" applyBorder="1" applyAlignment="1">
      <alignment horizontal="fill"/>
    </xf>
    <xf numFmtId="164" fontId="1" fillId="0" borderId="0" xfId="1" applyNumberFormat="1" applyFont="1" applyBorder="1" applyAlignment="1">
      <alignment horizontal="right"/>
    </xf>
    <xf numFmtId="164" fontId="1" fillId="0" borderId="0" xfId="1" applyNumberFormat="1" applyFont="1" applyBorder="1" applyAlignment="1"/>
    <xf numFmtId="0" fontId="1" fillId="0" borderId="1" xfId="1" applyNumberFormat="1" applyFont="1" applyBorder="1" applyAlignment="1"/>
    <xf numFmtId="1" fontId="1" fillId="0" borderId="1" xfId="1" applyNumberFormat="1" applyFont="1" applyBorder="1" applyAlignment="1" applyProtection="1">
      <protection locked="0"/>
    </xf>
    <xf numFmtId="1" fontId="1" fillId="0" borderId="1" xfId="1" applyNumberFormat="1" applyFont="1" applyBorder="1" applyAlignment="1"/>
    <xf numFmtId="165" fontId="1" fillId="0" borderId="0" xfId="1" applyNumberFormat="1" applyFont="1" applyFill="1" applyBorder="1" applyAlignment="1"/>
    <xf numFmtId="0" fontId="1" fillId="0" borderId="0" xfId="1" applyNumberFormat="1" applyFont="1" applyBorder="1" applyAlignment="1"/>
    <xf numFmtId="3" fontId="1" fillId="0" borderId="0" xfId="1" applyNumberFormat="1" applyFont="1" applyBorder="1" applyAlignment="1"/>
    <xf numFmtId="3" fontId="2" fillId="0" borderId="0" xfId="1" applyNumberFormat="1"/>
    <xf numFmtId="0" fontId="1" fillId="0" borderId="0" xfId="1" applyNumberFormat="1" applyFont="1" applyBorder="1" applyAlignment="1">
      <alignment horizontal="right"/>
    </xf>
    <xf numFmtId="3" fontId="1" fillId="0" borderId="0" xfId="1" applyNumberFormat="1" applyFont="1" applyBorder="1" applyAlignment="1">
      <alignment horizontal="right"/>
    </xf>
    <xf numFmtId="3" fontId="1" fillId="0" borderId="0" xfId="1" applyNumberFormat="1" applyFont="1" applyFill="1" applyBorder="1" applyAlignment="1"/>
    <xf numFmtId="165" fontId="1" fillId="0" borderId="0" xfId="1" applyNumberFormat="1" applyFont="1" applyFill="1" applyBorder="1" applyAlignment="1">
      <alignment horizontal="right"/>
    </xf>
    <xf numFmtId="0" fontId="1" fillId="0" borderId="0" xfId="1" applyNumberFormat="1" applyFont="1" applyFill="1" applyBorder="1" applyAlignment="1">
      <alignment horizontal="right"/>
    </xf>
    <xf numFmtId="174" fontId="1" fillId="0" borderId="0" xfId="1" applyNumberFormat="1" applyFont="1" applyFill="1" applyBorder="1" applyAlignment="1"/>
    <xf numFmtId="174" fontId="1" fillId="0" borderId="0" xfId="1" applyNumberFormat="1" applyFont="1" applyBorder="1" applyAlignment="1"/>
    <xf numFmtId="165" fontId="1" fillId="0" borderId="1" xfId="1" applyNumberFormat="1" applyFont="1" applyFill="1" applyBorder="1" applyAlignment="1"/>
    <xf numFmtId="3" fontId="1" fillId="0" borderId="1" xfId="1" applyNumberFormat="1" applyFont="1" applyBorder="1" applyAlignment="1"/>
    <xf numFmtId="165" fontId="1" fillId="0" borderId="0" xfId="1" applyNumberFormat="1" applyFont="1" applyBorder="1" applyAlignment="1">
      <alignment wrapText="1"/>
    </xf>
    <xf numFmtId="165" fontId="1" fillId="0" borderId="0" xfId="1" applyNumberFormat="1" applyFont="1" applyBorder="1" applyAlignment="1"/>
    <xf numFmtId="165" fontId="1" fillId="0" borderId="1" xfId="1" applyNumberFormat="1" applyFont="1" applyBorder="1" applyAlignment="1"/>
    <xf numFmtId="0" fontId="1" fillId="0" borderId="0" xfId="1" applyFont="1" applyBorder="1" applyAlignment="1">
      <alignment horizontal="right"/>
    </xf>
    <xf numFmtId="165" fontId="1" fillId="0" borderId="0" xfId="1" quotePrefix="1" applyNumberFormat="1" applyFont="1" applyBorder="1" applyAlignment="1"/>
    <xf numFmtId="165" fontId="12" fillId="0" borderId="0" xfId="1" applyNumberFormat="1" applyFont="1" applyAlignment="1"/>
    <xf numFmtId="0" fontId="14" fillId="0" borderId="0" xfId="0" applyFont="1"/>
    <xf numFmtId="1" fontId="10" fillId="0" borderId="1" xfId="1" applyNumberFormat="1" applyFont="1" applyBorder="1" applyAlignment="1"/>
    <xf numFmtId="0" fontId="10" fillId="0" borderId="1" xfId="1" applyFont="1" applyBorder="1"/>
    <xf numFmtId="1" fontId="10" fillId="0" borderId="1" xfId="1" applyNumberFormat="1" applyFont="1" applyFill="1" applyBorder="1" applyAlignment="1"/>
    <xf numFmtId="1" fontId="10" fillId="0" borderId="1" xfId="1" applyNumberFormat="1" applyFont="1" applyBorder="1"/>
    <xf numFmtId="165" fontId="10" fillId="0" borderId="1" xfId="1" applyNumberFormat="1" applyFont="1" applyBorder="1" applyAlignment="1"/>
    <xf numFmtId="165" fontId="10" fillId="0" borderId="0" xfId="1" applyNumberFormat="1" applyFont="1" applyAlignment="1"/>
    <xf numFmtId="0" fontId="10" fillId="0" borderId="0" xfId="1" applyFont="1" applyBorder="1"/>
    <xf numFmtId="1" fontId="10" fillId="0" borderId="0" xfId="1" applyNumberFormat="1" applyFont="1" applyBorder="1"/>
    <xf numFmtId="1" fontId="10" fillId="0" borderId="0" xfId="1" applyNumberFormat="1" applyFont="1" applyFill="1" applyBorder="1" applyAlignment="1"/>
    <xf numFmtId="169" fontId="10" fillId="0" borderId="0" xfId="1" applyNumberFormat="1" applyFont="1"/>
    <xf numFmtId="1" fontId="10" fillId="0" borderId="0" xfId="1" applyNumberFormat="1" applyFont="1"/>
    <xf numFmtId="1" fontId="10" fillId="0" borderId="0" xfId="1" applyNumberFormat="1" applyFont="1" applyFill="1" applyAlignment="1">
      <alignment horizontal="right"/>
    </xf>
    <xf numFmtId="1" fontId="10" fillId="0" borderId="0" xfId="1" applyNumberFormat="1" applyFont="1" applyBorder="1" applyAlignment="1">
      <alignment horizontal="right"/>
    </xf>
    <xf numFmtId="1" fontId="10" fillId="0" borderId="1" xfId="1" applyNumberFormat="1" applyFont="1" applyFill="1" applyBorder="1" applyAlignment="1" applyProtection="1">
      <protection locked="0"/>
    </xf>
    <xf numFmtId="1" fontId="10" fillId="0" borderId="1" xfId="1" applyNumberFormat="1" applyFont="1" applyFill="1" applyBorder="1" applyAlignment="1" applyProtection="1">
      <alignment horizontal="right"/>
      <protection locked="0"/>
    </xf>
    <xf numFmtId="1" fontId="10" fillId="0" borderId="0" xfId="1" applyNumberFormat="1" applyFont="1" applyBorder="1" applyAlignment="1">
      <alignment horizontal="fill"/>
    </xf>
    <xf numFmtId="1" fontId="10" fillId="0" borderId="0" xfId="1" applyNumberFormat="1" applyFont="1" applyFill="1" applyBorder="1" applyAlignment="1">
      <alignment horizontal="fill"/>
    </xf>
    <xf numFmtId="3" fontId="10" fillId="0" borderId="0" xfId="1" applyNumberFormat="1" applyFont="1" applyFill="1" applyAlignment="1" applyProtection="1">
      <protection locked="0"/>
    </xf>
    <xf numFmtId="3" fontId="10" fillId="0" borderId="0" xfId="1" applyNumberFormat="1" applyFont="1"/>
    <xf numFmtId="1" fontId="10" fillId="0" borderId="0" xfId="1" applyNumberFormat="1" applyFont="1" applyBorder="1" applyAlignment="1"/>
    <xf numFmtId="0" fontId="10" fillId="0" borderId="0" xfId="1" applyFont="1" applyBorder="1" applyAlignment="1"/>
    <xf numFmtId="0" fontId="10" fillId="0" borderId="0" xfId="1" applyFont="1" applyBorder="1" applyAlignment="1">
      <alignment horizontal="right"/>
    </xf>
    <xf numFmtId="3" fontId="10" fillId="0" borderId="0" xfId="1" applyNumberFormat="1" applyFont="1" applyAlignment="1" applyProtection="1">
      <alignment horizontal="right"/>
      <protection locked="0"/>
    </xf>
    <xf numFmtId="1" fontId="12" fillId="0" borderId="0" xfId="1" applyNumberFormat="1" applyFont="1" applyAlignment="1">
      <alignment horizontal="right"/>
    </xf>
    <xf numFmtId="0" fontId="10" fillId="0" borderId="0" xfId="1" applyFont="1"/>
    <xf numFmtId="3" fontId="10" fillId="0" borderId="0" xfId="1" applyNumberFormat="1" applyFont="1" applyAlignment="1" applyProtection="1">
      <protection locked="0"/>
    </xf>
    <xf numFmtId="165" fontId="10" fillId="0" borderId="0" xfId="1" applyNumberFormat="1" applyFont="1" applyBorder="1" applyAlignment="1"/>
    <xf numFmtId="0" fontId="10" fillId="0" borderId="0" xfId="1" applyFont="1" applyAlignment="1">
      <alignment horizontal="right"/>
    </xf>
    <xf numFmtId="165" fontId="10" fillId="0" borderId="0" xfId="1" applyNumberFormat="1" applyFont="1" applyBorder="1" applyAlignment="1">
      <alignment horizontal="right"/>
    </xf>
    <xf numFmtId="1" fontId="10" fillId="0" borderId="0" xfId="1" applyNumberFormat="1" applyFont="1" applyAlignment="1">
      <alignment horizontal="right"/>
    </xf>
    <xf numFmtId="3" fontId="10" fillId="0" borderId="0" xfId="1" applyNumberFormat="1" applyFont="1" applyAlignment="1">
      <alignment horizontal="right"/>
    </xf>
    <xf numFmtId="0" fontId="10" fillId="0" borderId="1" xfId="1" applyFont="1" applyBorder="1" applyAlignment="1"/>
    <xf numFmtId="3" fontId="10" fillId="0" borderId="1" xfId="1" applyNumberFormat="1" applyFont="1" applyBorder="1" applyAlignment="1"/>
    <xf numFmtId="3" fontId="10" fillId="0" borderId="1" xfId="1" applyNumberFormat="1" applyFont="1" applyBorder="1"/>
    <xf numFmtId="1" fontId="10" fillId="0" borderId="0" xfId="1" applyNumberFormat="1" applyFont="1" applyAlignment="1">
      <alignment horizontal="fill"/>
    </xf>
    <xf numFmtId="165" fontId="10" fillId="0" borderId="0" xfId="1" applyNumberFormat="1" applyFont="1" applyAlignment="1">
      <alignment wrapText="1"/>
    </xf>
    <xf numFmtId="164" fontId="10" fillId="0" borderId="0" xfId="1" applyNumberFormat="1" applyFont="1" applyAlignment="1"/>
    <xf numFmtId="164" fontId="10" fillId="0" borderId="0" xfId="1" applyNumberFormat="1" applyFont="1" applyAlignment="1">
      <alignment wrapText="1"/>
    </xf>
    <xf numFmtId="164" fontId="10" fillId="0" borderId="1" xfId="1" applyNumberFormat="1" applyFont="1" applyBorder="1" applyAlignment="1"/>
    <xf numFmtId="165" fontId="10" fillId="0" borderId="0" xfId="1" applyNumberFormat="1" applyFont="1" applyBorder="1"/>
    <xf numFmtId="164" fontId="10" fillId="0" borderId="0" xfId="1" applyNumberFormat="1" applyFont="1"/>
    <xf numFmtId="1" fontId="10" fillId="0" borderId="2" xfId="1" applyNumberFormat="1" applyFont="1" applyBorder="1"/>
    <xf numFmtId="0" fontId="10" fillId="0" borderId="0" xfId="1" applyFont="1" applyAlignment="1"/>
    <xf numFmtId="0" fontId="2" fillId="0" borderId="1" xfId="1" applyFont="1" applyBorder="1"/>
    <xf numFmtId="3" fontId="10" fillId="0" borderId="1" xfId="1" applyNumberFormat="1" applyFont="1" applyBorder="1" applyAlignment="1">
      <alignment horizontal="right"/>
    </xf>
    <xf numFmtId="0" fontId="21" fillId="0" borderId="0" xfId="0" applyFont="1"/>
    <xf numFmtId="0" fontId="22" fillId="0" borderId="0" xfId="0" applyFont="1"/>
    <xf numFmtId="0" fontId="20" fillId="0" borderId="0" xfId="0" applyFont="1"/>
    <xf numFmtId="0" fontId="10" fillId="0" borderId="0" xfId="8" applyFont="1" applyFill="1" applyAlignment="1"/>
    <xf numFmtId="0" fontId="10" fillId="0" borderId="0" xfId="8" applyFont="1" applyFill="1"/>
    <xf numFmtId="167" fontId="12" fillId="0" borderId="1" xfId="8" applyNumberFormat="1" applyFont="1" applyFill="1" applyBorder="1" applyAlignment="1">
      <alignment horizontal="left"/>
    </xf>
    <xf numFmtId="0" fontId="12" fillId="0" borderId="0" xfId="8" applyFont="1" applyFill="1"/>
    <xf numFmtId="1" fontId="12" fillId="0" borderId="0" xfId="8" applyNumberFormat="1" applyFont="1" applyFill="1" applyAlignment="1">
      <alignment horizontal="left"/>
    </xf>
    <xf numFmtId="1" fontId="12" fillId="0" borderId="1" xfId="8" applyNumberFormat="1" applyFont="1" applyFill="1" applyBorder="1" applyAlignment="1">
      <alignment horizontal="left"/>
    </xf>
    <xf numFmtId="0" fontId="10" fillId="0" borderId="0" xfId="8" applyFont="1" applyFill="1" applyAlignment="1">
      <alignment horizontal="left"/>
    </xf>
    <xf numFmtId="167" fontId="6" fillId="0" borderId="0" xfId="8" applyNumberFormat="1" applyFont="1" applyFill="1" applyAlignment="1"/>
    <xf numFmtId="167" fontId="10" fillId="0" borderId="0" xfId="8" applyNumberFormat="1" applyFont="1" applyFill="1" applyAlignment="1"/>
    <xf numFmtId="167" fontId="10" fillId="0" borderId="0" xfId="8" applyNumberFormat="1" applyFont="1" applyFill="1"/>
    <xf numFmtId="167" fontId="10" fillId="0" borderId="1" xfId="8" applyNumberFormat="1" applyFont="1" applyFill="1" applyBorder="1" applyAlignment="1">
      <alignment horizontal="right"/>
    </xf>
    <xf numFmtId="0" fontId="10" fillId="0" borderId="1" xfId="8" applyFont="1" applyFill="1" applyBorder="1"/>
    <xf numFmtId="167" fontId="10" fillId="0" borderId="0" xfId="8" applyNumberFormat="1" applyFont="1" applyFill="1" applyAlignment="1">
      <alignment horizontal="center"/>
    </xf>
    <xf numFmtId="0" fontId="12" fillId="0" borderId="0" xfId="8" applyFont="1" applyFill="1" applyBorder="1"/>
    <xf numFmtId="164" fontId="10" fillId="0" borderId="0" xfId="8" applyNumberFormat="1" applyFont="1" applyFill="1"/>
    <xf numFmtId="0" fontId="12" fillId="0" borderId="0" xfId="8" applyFont="1" applyFill="1" applyAlignment="1">
      <alignment horizontal="left"/>
    </xf>
    <xf numFmtId="0" fontId="29" fillId="0" borderId="0" xfId="5" applyFont="1"/>
    <xf numFmtId="0" fontId="10" fillId="0" borderId="0" xfId="8" applyFont="1" applyAlignment="1"/>
    <xf numFmtId="0" fontId="10" fillId="0" borderId="0" xfId="0" applyFont="1" applyAlignment="1"/>
    <xf numFmtId="0" fontId="1" fillId="0" borderId="0" xfId="0" applyFont="1" applyAlignment="1">
      <alignment horizontal="left"/>
    </xf>
    <xf numFmtId="0" fontId="9" fillId="0" borderId="0" xfId="0" applyFont="1" applyAlignment="1">
      <alignment horizontal="left"/>
    </xf>
    <xf numFmtId="0" fontId="9" fillId="0" borderId="0" xfId="0" applyFont="1" applyAlignment="1">
      <alignment horizontal="center"/>
    </xf>
    <xf numFmtId="0" fontId="1" fillId="0" borderId="0" xfId="0" applyFont="1" applyAlignment="1">
      <alignment horizontal="center"/>
    </xf>
    <xf numFmtId="0" fontId="1" fillId="0" borderId="1" xfId="0" applyFont="1" applyBorder="1" applyAlignment="1">
      <alignment horizontal="left"/>
    </xf>
    <xf numFmtId="0" fontId="1" fillId="0" borderId="1" xfId="0" applyFont="1" applyBorder="1" applyAlignment="1">
      <alignment horizontal="center"/>
    </xf>
    <xf numFmtId="165" fontId="1" fillId="0" borderId="0" xfId="0" applyNumberFormat="1" applyFont="1" applyAlignment="1">
      <alignment horizontal="center"/>
    </xf>
    <xf numFmtId="165" fontId="1" fillId="0" borderId="0" xfId="0" applyNumberFormat="1" applyFont="1"/>
    <xf numFmtId="2" fontId="1" fillId="0" borderId="0" xfId="0" applyNumberFormat="1" applyFont="1" applyAlignment="1">
      <alignment horizontal="center"/>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1" fillId="0" borderId="0" xfId="1" applyFont="1" applyFill="1" applyAlignment="1">
      <alignment horizontal="left"/>
    </xf>
    <xf numFmtId="0" fontId="1" fillId="0" borderId="0" xfId="0" applyFont="1" applyFill="1" applyAlignment="1">
      <alignment horizontal="center"/>
    </xf>
    <xf numFmtId="0" fontId="1" fillId="0" borderId="0" xfId="0" applyFont="1" applyFill="1"/>
    <xf numFmtId="0" fontId="9" fillId="0" borderId="0" xfId="0" applyFont="1" applyFill="1" applyAlignment="1">
      <alignment horizontal="left"/>
    </xf>
    <xf numFmtId="0" fontId="9" fillId="0" borderId="0" xfId="0" applyFont="1" applyFill="1" applyAlignment="1">
      <alignment horizontal="center"/>
    </xf>
    <xf numFmtId="0" fontId="9" fillId="0" borderId="0" xfId="0" applyFont="1" applyFill="1"/>
    <xf numFmtId="0" fontId="10" fillId="0" borderId="0" xfId="0" applyNumberFormat="1" applyFont="1" applyFill="1" applyAlignment="1">
      <alignment horizontal="left"/>
    </xf>
    <xf numFmtId="165" fontId="1" fillId="0" borderId="0" xfId="0" applyNumberFormat="1" applyFont="1" applyFill="1"/>
    <xf numFmtId="0" fontId="10" fillId="0" borderId="0" xfId="0" applyNumberFormat="1" applyFont="1" applyFill="1" applyBorder="1" applyAlignment="1">
      <alignment horizontal="left"/>
    </xf>
    <xf numFmtId="0" fontId="1" fillId="0" borderId="0" xfId="0" applyFont="1" applyFill="1" applyBorder="1"/>
    <xf numFmtId="0" fontId="1" fillId="0" borderId="0" xfId="0" applyNumberFormat="1" applyFont="1" applyFill="1" applyBorder="1" applyAlignment="1">
      <alignment horizontal="left"/>
    </xf>
    <xf numFmtId="0" fontId="1" fillId="0" borderId="0" xfId="0" applyNumberFormat="1" applyFont="1" applyFill="1" applyAlignment="1">
      <alignment horizontal="left"/>
    </xf>
    <xf numFmtId="0" fontId="1" fillId="0" borderId="1" xfId="0" applyFont="1" applyFill="1" applyBorder="1"/>
    <xf numFmtId="0" fontId="1" fillId="0" borderId="0" xfId="0" applyFont="1" applyFill="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center"/>
    </xf>
    <xf numFmtId="0" fontId="1" fillId="0" borderId="1" xfId="0" applyFont="1" applyBorder="1"/>
    <xf numFmtId="0" fontId="1" fillId="0" borderId="0" xfId="0" applyFont="1" applyAlignment="1">
      <alignment wrapText="1"/>
    </xf>
    <xf numFmtId="0" fontId="1" fillId="0" borderId="0" xfId="1" applyFont="1" applyAlignment="1">
      <alignment horizontal="left"/>
    </xf>
    <xf numFmtId="0" fontId="1" fillId="0" borderId="1" xfId="0" applyFont="1" applyFill="1" applyBorder="1" applyAlignment="1"/>
    <xf numFmtId="0" fontId="1" fillId="0" borderId="0" xfId="0" applyFont="1" applyFill="1" applyBorder="1" applyAlignment="1">
      <alignment horizontal="left"/>
    </xf>
    <xf numFmtId="0" fontId="1" fillId="0" borderId="0" xfId="0" applyFont="1" applyFill="1" applyBorder="1" applyAlignment="1">
      <alignment horizontal="center"/>
    </xf>
    <xf numFmtId="0" fontId="1" fillId="0" borderId="1" xfId="0" applyFont="1" applyFill="1" applyBorder="1" applyAlignment="1">
      <alignment horizontal="left" wrapText="1"/>
    </xf>
    <xf numFmtId="0" fontId="1" fillId="0" borderId="1" xfId="0" applyFont="1" applyFill="1" applyBorder="1" applyAlignment="1">
      <alignment horizontal="center" wrapText="1"/>
    </xf>
    <xf numFmtId="164" fontId="1" fillId="0" borderId="0" xfId="0" applyNumberFormat="1" applyFont="1" applyFill="1" applyBorder="1" applyAlignment="1">
      <alignment horizontal="center"/>
    </xf>
    <xf numFmtId="164" fontId="1" fillId="0" borderId="0" xfId="0" applyNumberFormat="1" applyFont="1" applyFill="1" applyAlignment="1">
      <alignment horizontal="center"/>
    </xf>
    <xf numFmtId="164" fontId="1" fillId="0" borderId="1" xfId="0" applyNumberFormat="1" applyFont="1" applyFill="1" applyBorder="1" applyAlignment="1">
      <alignment horizontal="center"/>
    </xf>
    <xf numFmtId="0" fontId="30" fillId="0" borderId="0" xfId="0" applyFont="1" applyAlignment="1">
      <alignment horizontal="center"/>
    </xf>
    <xf numFmtId="0" fontId="1" fillId="0" borderId="1" xfId="0" applyFont="1" applyBorder="1" applyAlignment="1">
      <alignment horizontal="center" wrapText="1"/>
    </xf>
    <xf numFmtId="1" fontId="10" fillId="0" borderId="0" xfId="3" applyNumberFormat="1" applyFont="1" applyBorder="1" applyAlignment="1">
      <alignment horizontal="left"/>
    </xf>
    <xf numFmtId="1" fontId="10" fillId="0" borderId="1" xfId="3" applyNumberFormat="1" applyFont="1" applyBorder="1" applyAlignment="1">
      <alignment horizontal="left"/>
    </xf>
    <xf numFmtId="0" fontId="9" fillId="0" borderId="0" xfId="0" applyFont="1" applyAlignment="1">
      <alignment horizontal="center" vertical="center"/>
    </xf>
    <xf numFmtId="0" fontId="1" fillId="0" borderId="0" xfId="0" applyFont="1" applyAlignment="1">
      <alignment horizontal="center" vertical="center"/>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1" fillId="0" borderId="0" xfId="0" applyFont="1" applyBorder="1" applyAlignment="1">
      <alignment horizontal="left" vertical="center"/>
    </xf>
    <xf numFmtId="3" fontId="1" fillId="0" borderId="1" xfId="1" applyNumberFormat="1" applyFont="1" applyFill="1" applyBorder="1" applyAlignment="1">
      <alignment horizontal="center"/>
    </xf>
    <xf numFmtId="3" fontId="1" fillId="0" borderId="1" xfId="3" applyNumberFormat="1" applyFont="1" applyFill="1" applyBorder="1" applyAlignment="1">
      <alignment horizontal="center"/>
    </xf>
    <xf numFmtId="166" fontId="1" fillId="0" borderId="0" xfId="0" applyNumberFormat="1" applyFont="1"/>
    <xf numFmtId="164" fontId="1" fillId="0" borderId="0" xfId="0" applyNumberFormat="1" applyFont="1" applyAlignment="1">
      <alignment horizontal="center"/>
    </xf>
    <xf numFmtId="2"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left" wrapText="1"/>
    </xf>
    <xf numFmtId="0" fontId="1" fillId="0" borderId="0" xfId="0" applyFont="1" applyBorder="1"/>
    <xf numFmtId="2" fontId="1" fillId="0" borderId="0" xfId="0" applyNumberFormat="1" applyFont="1" applyBorder="1" applyAlignment="1">
      <alignment horizontal="center"/>
    </xf>
    <xf numFmtId="0" fontId="1" fillId="0" borderId="1" xfId="0" applyFont="1" applyBorder="1" applyAlignment="1"/>
    <xf numFmtId="0" fontId="1" fillId="0" borderId="0" xfId="0" applyFont="1" applyFill="1" applyAlignment="1">
      <alignment horizontal="center" wrapText="1"/>
    </xf>
    <xf numFmtId="0" fontId="1" fillId="0" borderId="0" xfId="0" applyFont="1" applyFill="1" applyAlignment="1">
      <alignment wrapText="1"/>
    </xf>
    <xf numFmtId="0" fontId="9" fillId="0" borderId="0" xfId="0" applyFont="1" applyFill="1" applyAlignment="1">
      <alignment horizontal="left" vertical="top"/>
    </xf>
    <xf numFmtId="0" fontId="9" fillId="0" borderId="0" xfId="0" applyFont="1" applyFill="1" applyAlignment="1">
      <alignment vertical="top" wrapText="1"/>
    </xf>
    <xf numFmtId="0" fontId="9" fillId="0" borderId="0" xfId="0" applyFont="1" applyFill="1" applyAlignment="1">
      <alignment vertical="top"/>
    </xf>
    <xf numFmtId="0" fontId="9" fillId="0" borderId="0" xfId="0" applyFont="1" applyFill="1" applyAlignment="1">
      <alignment wrapText="1"/>
    </xf>
    <xf numFmtId="0" fontId="9" fillId="0" borderId="0" xfId="0" applyFont="1" applyFill="1" applyAlignment="1"/>
    <xf numFmtId="0" fontId="1" fillId="0" borderId="1" xfId="0" applyFont="1" applyFill="1" applyBorder="1" applyAlignment="1">
      <alignment wrapText="1"/>
    </xf>
    <xf numFmtId="0" fontId="12" fillId="0" borderId="0" xfId="0" applyNumberFormat="1" applyFont="1" applyFill="1" applyAlignment="1">
      <alignment horizontal="left"/>
    </xf>
    <xf numFmtId="165" fontId="1" fillId="0" borderId="0" xfId="0" applyNumberFormat="1" applyFont="1" applyFill="1" applyAlignment="1">
      <alignment wrapText="1"/>
    </xf>
    <xf numFmtId="0" fontId="31" fillId="0" borderId="0" xfId="0" applyFont="1"/>
    <xf numFmtId="0" fontId="32" fillId="0" borderId="0" xfId="0" applyFont="1"/>
    <xf numFmtId="0" fontId="33" fillId="0" borderId="0" xfId="0" applyFont="1"/>
    <xf numFmtId="0" fontId="2" fillId="0" borderId="0" xfId="0" applyFont="1"/>
    <xf numFmtId="0" fontId="10" fillId="0" borderId="0" xfId="13" applyFont="1" applyAlignment="1"/>
    <xf numFmtId="0" fontId="10" fillId="0" borderId="0" xfId="8" applyFont="1" applyFill="1" applyBorder="1" applyAlignment="1"/>
    <xf numFmtId="0" fontId="10" fillId="0" borderId="0" xfId="8" applyFont="1" applyFill="1" applyBorder="1" applyAlignment="1"/>
    <xf numFmtId="0" fontId="10" fillId="0" borderId="0" xfId="1" applyNumberFormat="1" applyFont="1" applyBorder="1" applyAlignment="1"/>
    <xf numFmtId="0" fontId="10" fillId="0" borderId="0" xfId="8" applyNumberFormat="1" applyFont="1" applyFill="1" applyBorder="1" applyAlignment="1"/>
    <xf numFmtId="0" fontId="10" fillId="0" borderId="1" xfId="8" applyNumberFormat="1" applyFont="1" applyFill="1" applyBorder="1" applyAlignment="1">
      <alignment horizontal="left"/>
    </xf>
    <xf numFmtId="0" fontId="10" fillId="0" borderId="1" xfId="8" applyNumberFormat="1" applyFont="1" applyFill="1" applyBorder="1" applyAlignment="1">
      <alignment horizontal="left" wrapText="1"/>
    </xf>
    <xf numFmtId="0" fontId="10" fillId="0" borderId="0" xfId="8" applyNumberFormat="1" applyFont="1" applyFill="1" applyBorder="1"/>
    <xf numFmtId="0" fontId="18" fillId="0" borderId="0" xfId="8" applyFont="1" applyAlignment="1">
      <alignment horizontal="fill"/>
    </xf>
    <xf numFmtId="0" fontId="10" fillId="0" borderId="0" xfId="8" applyFont="1" applyAlignment="1">
      <alignment horizontal="right"/>
    </xf>
    <xf numFmtId="1" fontId="10" fillId="0" borderId="1" xfId="8" applyNumberFormat="1" applyFont="1" applyBorder="1" applyAlignment="1"/>
    <xf numFmtId="3" fontId="10" fillId="0" borderId="0" xfId="8" applyNumberFormat="1" applyFont="1" applyFill="1" applyBorder="1" applyAlignment="1">
      <alignment horizontal="right"/>
    </xf>
    <xf numFmtId="3" fontId="12" fillId="0" borderId="0" xfId="8" applyNumberFormat="1" applyFont="1" applyFill="1" applyBorder="1" applyAlignment="1">
      <alignment horizontal="right"/>
    </xf>
    <xf numFmtId="0" fontId="12" fillId="0" borderId="0" xfId="8" applyFont="1" applyFill="1" applyBorder="1" applyAlignment="1">
      <alignment horizontal="right"/>
    </xf>
    <xf numFmtId="3" fontId="10" fillId="0" borderId="0" xfId="8" applyNumberFormat="1" applyFont="1" applyFill="1" applyBorder="1" applyAlignment="1"/>
    <xf numFmtId="167" fontId="10" fillId="0" borderId="0" xfId="8" applyNumberFormat="1" applyFont="1" applyFill="1" applyBorder="1" applyAlignment="1">
      <alignment horizontal="right"/>
    </xf>
    <xf numFmtId="164" fontId="10" fillId="0" borderId="0" xfId="8" applyNumberFormat="1" applyFont="1" applyFill="1" applyBorder="1" applyAlignment="1">
      <alignment horizontal="right"/>
    </xf>
    <xf numFmtId="0" fontId="1" fillId="0" borderId="0" xfId="8" applyFont="1" applyAlignment="1"/>
    <xf numFmtId="0" fontId="1" fillId="0" borderId="0" xfId="8" applyFont="1"/>
    <xf numFmtId="0" fontId="1" fillId="0" borderId="0" xfId="8" applyFont="1" applyAlignment="1">
      <alignment horizontal="right"/>
    </xf>
    <xf numFmtId="0" fontId="21" fillId="0" borderId="1" xfId="8" applyFont="1" applyBorder="1"/>
    <xf numFmtId="0" fontId="1" fillId="0" borderId="1" xfId="8" applyFont="1" applyBorder="1"/>
    <xf numFmtId="168" fontId="1" fillId="0" borderId="1" xfId="12" applyNumberFormat="1" applyFont="1" applyBorder="1"/>
    <xf numFmtId="0" fontId="1" fillId="0" borderId="1" xfId="8" applyFont="1" applyBorder="1" applyAlignment="1">
      <alignment horizontal="right"/>
    </xf>
    <xf numFmtId="0" fontId="1" fillId="0" borderId="0" xfId="8" applyFont="1" applyBorder="1"/>
    <xf numFmtId="0" fontId="1" fillId="0" borderId="0" xfId="8" applyFont="1" applyBorder="1" applyAlignment="1">
      <alignment horizontal="right"/>
    </xf>
    <xf numFmtId="0" fontId="1" fillId="0" borderId="0" xfId="8" applyFont="1" applyAlignment="1">
      <alignment horizontal="center"/>
    </xf>
    <xf numFmtId="165" fontId="1" fillId="0" borderId="0" xfId="8" applyNumberFormat="1" applyFont="1"/>
    <xf numFmtId="3" fontId="1" fillId="0" borderId="0" xfId="8" applyNumberFormat="1" applyFont="1" applyAlignment="1">
      <alignment horizontal="right"/>
    </xf>
    <xf numFmtId="3" fontId="1" fillId="0" borderId="0" xfId="8" applyNumberFormat="1" applyFont="1"/>
    <xf numFmtId="1" fontId="1" fillId="0" borderId="0" xfId="8" applyNumberFormat="1" applyFont="1"/>
    <xf numFmtId="0" fontId="1" fillId="0" borderId="0" xfId="11" applyFont="1" applyAlignment="1"/>
    <xf numFmtId="1" fontId="1" fillId="0" borderId="0" xfId="8" applyNumberFormat="1" applyFont="1" applyAlignment="1">
      <alignment horizontal="right"/>
    </xf>
    <xf numFmtId="0" fontId="1" fillId="0" borderId="0" xfId="8" applyFont="1" applyBorder="1" applyAlignment="1">
      <alignment horizontal="center"/>
    </xf>
    <xf numFmtId="0" fontId="1" fillId="0" borderId="0" xfId="8" applyFont="1" applyBorder="1" applyAlignment="1"/>
    <xf numFmtId="49" fontId="1" fillId="0" borderId="0" xfId="8" applyNumberFormat="1" applyFont="1" applyAlignment="1">
      <alignment horizontal="right"/>
    </xf>
    <xf numFmtId="3" fontId="1" fillId="0" borderId="1" xfId="8" applyNumberFormat="1" applyFont="1" applyBorder="1" applyAlignment="1">
      <alignment horizontal="right"/>
    </xf>
    <xf numFmtId="0" fontId="1" fillId="0" borderId="0" xfId="8" applyFont="1" applyAlignment="1">
      <alignment vertical="center"/>
    </xf>
    <xf numFmtId="0" fontId="1" fillId="0" borderId="0" xfId="8" applyFont="1" applyAlignment="1">
      <alignment vertical="top" wrapText="1"/>
    </xf>
    <xf numFmtId="0" fontId="1" fillId="0" borderId="0" xfId="8" applyFont="1" applyAlignment="1">
      <alignment horizontal="left" vertical="top" wrapText="1"/>
    </xf>
    <xf numFmtId="0" fontId="10" fillId="0" borderId="1" xfId="8" applyNumberFormat="1" applyFont="1" applyBorder="1" applyAlignment="1">
      <alignment vertical="center"/>
    </xf>
    <xf numFmtId="0" fontId="20" fillId="0" borderId="0" xfId="8" applyFont="1"/>
    <xf numFmtId="166" fontId="1" fillId="0" borderId="0" xfId="8" applyNumberFormat="1" applyFont="1"/>
    <xf numFmtId="3" fontId="10" fillId="0" borderId="0" xfId="1" applyNumberFormat="1" applyFont="1" applyFill="1" applyBorder="1" applyAlignment="1">
      <alignment horizontal="right"/>
    </xf>
    <xf numFmtId="3" fontId="10" fillId="0" borderId="0" xfId="1" applyNumberFormat="1" applyFont="1" applyFill="1" applyBorder="1" applyAlignment="1"/>
    <xf numFmtId="3" fontId="10" fillId="0" borderId="0" xfId="1" applyNumberFormat="1" applyFont="1" applyAlignment="1">
      <alignment horizontal="left"/>
    </xf>
    <xf numFmtId="1" fontId="12" fillId="0" borderId="0" xfId="1" applyNumberFormat="1" applyFont="1" applyAlignment="1"/>
    <xf numFmtId="0" fontId="16" fillId="0" borderId="0" xfId="1" applyNumberFormat="1" applyFont="1" applyAlignment="1"/>
    <xf numFmtId="4" fontId="10" fillId="0" borderId="0" xfId="1" applyNumberFormat="1" applyFont="1" applyAlignment="1"/>
    <xf numFmtId="166" fontId="10" fillId="0" borderId="0" xfId="1" applyNumberFormat="1" applyFont="1" applyAlignment="1"/>
    <xf numFmtId="0" fontId="10" fillId="0" borderId="0" xfId="1" applyNumberFormat="1" applyFont="1" applyAlignment="1">
      <alignment wrapText="1"/>
    </xf>
    <xf numFmtId="0" fontId="10" fillId="0" borderId="0" xfId="1" applyFont="1" applyBorder="1" applyAlignment="1">
      <alignment wrapText="1"/>
    </xf>
    <xf numFmtId="0" fontId="10" fillId="0" borderId="0" xfId="1" applyFont="1" applyAlignment="1">
      <alignment wrapText="1"/>
    </xf>
    <xf numFmtId="1" fontId="10" fillId="0" borderId="0" xfId="13" applyNumberFormat="1" applyFont="1" applyAlignment="1"/>
    <xf numFmtId="0" fontId="10" fillId="0" borderId="0" xfId="13" applyNumberFormat="1" applyFont="1" applyAlignment="1"/>
    <xf numFmtId="0" fontId="10" fillId="0" borderId="1" xfId="13" applyNumberFormat="1" applyFont="1" applyBorder="1" applyAlignment="1"/>
    <xf numFmtId="1" fontId="10" fillId="0" borderId="1" xfId="13" applyNumberFormat="1" applyFont="1" applyBorder="1" applyAlignment="1"/>
    <xf numFmtId="1" fontId="10" fillId="0" borderId="1" xfId="13" applyNumberFormat="1" applyFont="1" applyBorder="1"/>
    <xf numFmtId="1" fontId="10" fillId="0" borderId="1" xfId="13" applyNumberFormat="1" applyFont="1" applyBorder="1" applyProtection="1">
      <protection locked="0"/>
    </xf>
    <xf numFmtId="164" fontId="10" fillId="0" borderId="0" xfId="13" applyNumberFormat="1" applyFont="1" applyBorder="1" applyAlignment="1"/>
    <xf numFmtId="1" fontId="10" fillId="0" borderId="0" xfId="13" applyNumberFormat="1" applyFont="1" applyBorder="1" applyAlignment="1">
      <alignment horizontal="fill"/>
    </xf>
    <xf numFmtId="0" fontId="10" fillId="0" borderId="0" xfId="13" applyNumberFormat="1" applyFont="1" applyBorder="1" applyAlignment="1"/>
    <xf numFmtId="169" fontId="10" fillId="0" borderId="0" xfId="13" applyNumberFormat="1" applyFont="1" applyAlignment="1"/>
    <xf numFmtId="1" fontId="10" fillId="0" borderId="0" xfId="13" applyNumberFormat="1" applyFont="1" applyAlignment="1">
      <alignment horizontal="right"/>
    </xf>
    <xf numFmtId="49" fontId="10" fillId="0" borderId="0" xfId="13" applyNumberFormat="1" applyFont="1" applyAlignment="1"/>
    <xf numFmtId="1" fontId="10" fillId="0" borderId="1" xfId="13" applyNumberFormat="1" applyFont="1" applyBorder="1" applyAlignment="1" applyProtection="1">
      <alignment horizontal="right"/>
      <protection locked="0"/>
    </xf>
    <xf numFmtId="3" fontId="10" fillId="0" borderId="0" xfId="13" applyNumberFormat="1" applyFont="1" applyAlignment="1" applyProtection="1">
      <protection locked="0"/>
    </xf>
    <xf numFmtId="1" fontId="12" fillId="0" borderId="0" xfId="13" applyNumberFormat="1" applyFont="1" applyAlignment="1"/>
    <xf numFmtId="0" fontId="12" fillId="0" borderId="0" xfId="13" applyNumberFormat="1" applyFont="1" applyAlignment="1"/>
    <xf numFmtId="167" fontId="10" fillId="0" borderId="0" xfId="13" applyNumberFormat="1" applyFont="1" applyAlignment="1"/>
    <xf numFmtId="164" fontId="10" fillId="0" borderId="0" xfId="13" applyNumberFormat="1" applyFont="1" applyAlignment="1">
      <alignment horizontal="right"/>
    </xf>
    <xf numFmtId="3" fontId="10" fillId="0" borderId="0" xfId="13" applyNumberFormat="1" applyFont="1" applyAlignment="1">
      <alignment horizontal="right"/>
    </xf>
    <xf numFmtId="167" fontId="10" fillId="0" borderId="0" xfId="13" applyNumberFormat="1" applyFont="1" applyFill="1" applyAlignment="1"/>
    <xf numFmtId="1" fontId="10" fillId="0" borderId="3" xfId="13" applyNumberFormat="1" applyFont="1" applyBorder="1" applyAlignment="1"/>
    <xf numFmtId="3" fontId="10" fillId="0" borderId="3" xfId="13" applyNumberFormat="1" applyFont="1" applyBorder="1" applyAlignment="1"/>
    <xf numFmtId="164" fontId="10" fillId="0" borderId="0" xfId="13" applyNumberFormat="1" applyFont="1"/>
    <xf numFmtId="164" fontId="10" fillId="0" borderId="0" xfId="13" applyNumberFormat="1" applyFont="1" applyBorder="1" applyAlignment="1">
      <alignment horizontal="fill"/>
    </xf>
    <xf numFmtId="0" fontId="10" fillId="0" borderId="0" xfId="13" applyNumberFormat="1" applyFont="1" applyAlignment="1">
      <alignment horizontal="left" vertical="top" wrapText="1"/>
    </xf>
    <xf numFmtId="0" fontId="10" fillId="0" borderId="0" xfId="13" applyNumberFormat="1" applyFont="1" applyBorder="1" applyAlignment="1">
      <alignment horizontal="left" vertical="center" wrapText="1"/>
    </xf>
    <xf numFmtId="0" fontId="19" fillId="0" borderId="0" xfId="13" applyNumberFormat="1" applyFont="1" applyAlignment="1"/>
    <xf numFmtId="0" fontId="18" fillId="0" borderId="0" xfId="13" applyNumberFormat="1" applyFont="1" applyAlignment="1"/>
    <xf numFmtId="0" fontId="18" fillId="0" borderId="0" xfId="13" applyNumberFormat="1" applyFont="1" applyAlignment="1">
      <alignment horizontal="fill"/>
    </xf>
    <xf numFmtId="0" fontId="18" fillId="0" borderId="0" xfId="13" applyFont="1" applyAlignment="1">
      <alignment horizontal="fill"/>
    </xf>
    <xf numFmtId="0" fontId="18" fillId="0" borderId="0" xfId="13" applyFont="1" applyAlignment="1">
      <alignment horizontal="right"/>
    </xf>
    <xf numFmtId="0" fontId="18" fillId="0" borderId="0" xfId="13" applyNumberFormat="1" applyFont="1" applyAlignment="1">
      <alignment horizontal="right"/>
    </xf>
    <xf numFmtId="0" fontId="10" fillId="0" borderId="0" xfId="13" applyFont="1" applyAlignment="1">
      <alignment horizontal="right"/>
    </xf>
    <xf numFmtId="0" fontId="10" fillId="0" borderId="0" xfId="13" applyNumberFormat="1" applyFont="1" applyAlignment="1">
      <alignment horizontal="right"/>
    </xf>
    <xf numFmtId="169" fontId="10" fillId="0" borderId="1" xfId="13" applyNumberFormat="1" applyFont="1" applyBorder="1" applyAlignment="1"/>
    <xf numFmtId="3" fontId="10" fillId="0" borderId="0" xfId="13" applyNumberFormat="1" applyFont="1"/>
    <xf numFmtId="3" fontId="22" fillId="0" borderId="0" xfId="13" applyNumberFormat="1" applyFont="1" applyAlignment="1"/>
    <xf numFmtId="43" fontId="10" fillId="0" borderId="0" xfId="2" applyFont="1" applyAlignment="1"/>
    <xf numFmtId="168" fontId="6" fillId="0" borderId="0" xfId="13" applyNumberFormat="1" applyFont="1" applyAlignment="1"/>
    <xf numFmtId="0" fontId="6" fillId="0" borderId="0" xfId="13" applyNumberFormat="1" applyFont="1" applyAlignment="1"/>
    <xf numFmtId="3" fontId="6" fillId="0" borderId="0" xfId="13" applyNumberFormat="1" applyFont="1" applyAlignment="1"/>
    <xf numFmtId="164" fontId="10" fillId="0" borderId="0" xfId="13" applyNumberFormat="1" applyFont="1" applyBorder="1" applyAlignment="1" applyProtection="1">
      <protection locked="0"/>
    </xf>
    <xf numFmtId="168" fontId="10" fillId="0" borderId="0" xfId="13" applyNumberFormat="1" applyFont="1"/>
    <xf numFmtId="164" fontId="10" fillId="0" borderId="0" xfId="13" applyNumberFormat="1" applyFont="1" applyAlignment="1" applyProtection="1">
      <protection locked="0"/>
    </xf>
    <xf numFmtId="164" fontId="22" fillId="0" borderId="0" xfId="13" applyNumberFormat="1" applyFont="1" applyAlignment="1"/>
    <xf numFmtId="0" fontId="10" fillId="0" borderId="0" xfId="13" applyNumberFormat="1" applyFont="1" applyBorder="1" applyAlignment="1">
      <alignment horizontal="fill"/>
    </xf>
    <xf numFmtId="0" fontId="10" fillId="0" borderId="0" xfId="13" applyNumberFormat="1" applyFont="1" applyBorder="1"/>
    <xf numFmtId="14" fontId="10" fillId="0" borderId="0" xfId="13" applyNumberFormat="1" applyFont="1" applyAlignment="1"/>
    <xf numFmtId="0" fontId="24" fillId="0" borderId="0" xfId="13" applyNumberFormat="1" applyFont="1" applyAlignment="1"/>
    <xf numFmtId="0" fontId="10" fillId="0" borderId="0" xfId="13" applyNumberFormat="1" applyFont="1" applyAlignment="1"/>
    <xf numFmtId="0" fontId="10" fillId="0" borderId="0" xfId="13" applyFont="1" applyAlignment="1"/>
    <xf numFmtId="0" fontId="10" fillId="0" borderId="0" xfId="13" applyFont="1" applyBorder="1" applyAlignment="1">
      <alignment horizontal="center"/>
    </xf>
    <xf numFmtId="0" fontId="10" fillId="0" borderId="0" xfId="13" applyNumberFormat="1" applyFont="1" applyBorder="1" applyAlignment="1">
      <alignment horizontal="left" vertical="center" wrapText="1"/>
    </xf>
    <xf numFmtId="1" fontId="10" fillId="0" borderId="0" xfId="13" applyNumberFormat="1" applyFont="1" applyAlignment="1"/>
    <xf numFmtId="0" fontId="10" fillId="0" borderId="0" xfId="1" applyFont="1" applyBorder="1" applyAlignment="1"/>
    <xf numFmtId="0" fontId="10" fillId="0" borderId="0" xfId="1" applyFont="1" applyAlignment="1"/>
    <xf numFmtId="3" fontId="10" fillId="0" borderId="0" xfId="1" applyNumberFormat="1" applyFont="1" applyBorder="1" applyAlignment="1"/>
    <xf numFmtId="0" fontId="10" fillId="0" borderId="1" xfId="1" applyNumberFormat="1" applyFont="1" applyBorder="1" applyAlignment="1"/>
    <xf numFmtId="3" fontId="10" fillId="0" borderId="0" xfId="1" applyNumberFormat="1" applyFont="1" applyAlignment="1"/>
    <xf numFmtId="0" fontId="10" fillId="0" borderId="0" xfId="1" applyNumberFormat="1" applyFont="1" applyAlignment="1"/>
    <xf numFmtId="0" fontId="12" fillId="0" borderId="0" xfId="8" applyFont="1" applyFill="1" applyBorder="1" applyAlignment="1"/>
    <xf numFmtId="0" fontId="12" fillId="0" borderId="0" xfId="8" applyNumberFormat="1" applyFont="1" applyFill="1" applyBorder="1" applyAlignment="1"/>
    <xf numFmtId="0" fontId="12" fillId="0" borderId="0" xfId="13" applyNumberFormat="1" applyFont="1" applyBorder="1" applyAlignment="1"/>
    <xf numFmtId="0" fontId="12" fillId="0" borderId="1" xfId="13" applyNumberFormat="1" applyFont="1" applyBorder="1" applyAlignment="1"/>
    <xf numFmtId="0" fontId="10" fillId="0" borderId="0" xfId="13" applyNumberFormat="1" applyFont="1" applyAlignment="1">
      <alignment horizontal="center"/>
    </xf>
    <xf numFmtId="167" fontId="10" fillId="0" borderId="1" xfId="13" applyNumberFormat="1" applyFont="1" applyBorder="1" applyAlignment="1"/>
    <xf numFmtId="167" fontId="10" fillId="0" borderId="1" xfId="13" applyNumberFormat="1" applyFont="1" applyBorder="1" applyAlignment="1">
      <alignment horizontal="right"/>
    </xf>
    <xf numFmtId="164" fontId="10" fillId="0" borderId="0" xfId="13" applyNumberFormat="1" applyFont="1" applyBorder="1"/>
    <xf numFmtId="164" fontId="12" fillId="0" borderId="0" xfId="13" applyNumberFormat="1" applyFont="1" applyBorder="1"/>
    <xf numFmtId="3" fontId="10" fillId="0" borderId="0" xfId="1" applyNumberFormat="1" applyFont="1" applyBorder="1" applyAlignment="1">
      <alignment horizontal="right"/>
    </xf>
    <xf numFmtId="0" fontId="9" fillId="0" borderId="0" xfId="8" applyFont="1" applyAlignment="1"/>
    <xf numFmtId="0" fontId="9" fillId="0" borderId="0" xfId="8" applyFont="1"/>
    <xf numFmtId="0" fontId="9" fillId="0" borderId="0" xfId="8" applyFont="1" applyAlignment="1">
      <alignment horizontal="right"/>
    </xf>
    <xf numFmtId="0" fontId="10" fillId="0" borderId="0" xfId="13" applyFont="1" applyBorder="1" applyAlignment="1"/>
    <xf numFmtId="0" fontId="10" fillId="0" borderId="0" xfId="14" applyFont="1" applyFill="1" applyAlignment="1"/>
    <xf numFmtId="0" fontId="10" fillId="0" borderId="0" xfId="0" applyFont="1" applyAlignment="1">
      <alignment horizontal="left" vertical="center"/>
    </xf>
    <xf numFmtId="0" fontId="1" fillId="0" borderId="0" xfId="0" applyFont="1" applyFill="1" applyAlignment="1"/>
    <xf numFmtId="0" fontId="1" fillId="0" borderId="0" xfId="0" applyFont="1" applyBorder="1" applyAlignment="1">
      <alignment horizontal="left"/>
    </xf>
    <xf numFmtId="0" fontId="10" fillId="0" borderId="0" xfId="0" applyNumberFormat="1" applyFont="1" applyFill="1" applyBorder="1" applyAlignment="1"/>
    <xf numFmtId="0" fontId="10" fillId="0" borderId="0" xfId="0" applyNumberFormat="1" applyFont="1" applyFill="1" applyAlignment="1"/>
    <xf numFmtId="0" fontId="10" fillId="0" borderId="0" xfId="0" applyFont="1" applyFill="1" applyBorder="1" applyAlignment="1"/>
    <xf numFmtId="0" fontId="10" fillId="0" borderId="0" xfId="0" applyNumberFormat="1" applyFont="1" applyFill="1" applyBorder="1" applyAlignment="1">
      <alignment horizontal="fill"/>
    </xf>
    <xf numFmtId="166" fontId="10" fillId="0" borderId="0" xfId="0" applyNumberFormat="1" applyFont="1" applyFill="1" applyAlignment="1">
      <alignment horizontal="fill"/>
    </xf>
    <xf numFmtId="0" fontId="10" fillId="0" borderId="0" xfId="0" applyNumberFormat="1" applyFont="1" applyFill="1" applyAlignment="1">
      <alignment horizontal="fill"/>
    </xf>
    <xf numFmtId="169" fontId="10" fillId="0" borderId="0" xfId="0" applyNumberFormat="1" applyFont="1" applyFill="1" applyAlignment="1"/>
    <xf numFmtId="0" fontId="10" fillId="0" borderId="0" xfId="0" applyNumberFormat="1" applyFont="1" applyFill="1" applyAlignment="1">
      <alignment horizontal="right"/>
    </xf>
    <xf numFmtId="1" fontId="10" fillId="0" borderId="0" xfId="0" applyNumberFormat="1" applyFont="1" applyFill="1" applyAlignment="1">
      <alignment horizontal="right"/>
    </xf>
    <xf numFmtId="0" fontId="10" fillId="0" borderId="1" xfId="0" applyNumberFormat="1" applyFont="1" applyFill="1" applyBorder="1" applyAlignment="1"/>
    <xf numFmtId="170" fontId="10" fillId="0" borderId="1" xfId="0" applyNumberFormat="1" applyFont="1" applyFill="1" applyBorder="1" applyAlignment="1"/>
    <xf numFmtId="1" fontId="10" fillId="0" borderId="1" xfId="0" applyNumberFormat="1" applyFont="1" applyFill="1" applyBorder="1" applyAlignment="1"/>
    <xf numFmtId="1" fontId="10" fillId="0" borderId="1" xfId="0" applyNumberFormat="1" applyFont="1" applyFill="1" applyBorder="1" applyAlignment="1">
      <alignment horizontal="right"/>
    </xf>
    <xf numFmtId="3" fontId="10" fillId="0" borderId="0" xfId="0" applyNumberFormat="1" applyFont="1" applyFill="1" applyAlignment="1"/>
    <xf numFmtId="3" fontId="10" fillId="0" borderId="0" xfId="0" applyNumberFormat="1" applyFont="1" applyFill="1" applyBorder="1" applyAlignment="1"/>
    <xf numFmtId="3" fontId="10" fillId="0" borderId="0" xfId="0" applyNumberFormat="1" applyFont="1" applyFill="1" applyAlignment="1" applyProtection="1">
      <protection locked="0"/>
    </xf>
    <xf numFmtId="3" fontId="24" fillId="0" borderId="0" xfId="0" applyNumberFormat="1" applyFont="1" applyFill="1" applyAlignment="1" applyProtection="1">
      <protection locked="0"/>
    </xf>
    <xf numFmtId="3" fontId="18" fillId="0" borderId="0" xfId="0" applyNumberFormat="1" applyFont="1" applyFill="1" applyAlignment="1"/>
    <xf numFmtId="0" fontId="10" fillId="0" borderId="1" xfId="0" applyFont="1" applyFill="1" applyBorder="1" applyAlignment="1"/>
    <xf numFmtId="1" fontId="10" fillId="0" borderId="0" xfId="0" applyNumberFormat="1" applyFont="1" applyFill="1" applyBorder="1" applyAlignment="1"/>
    <xf numFmtId="165" fontId="10" fillId="0" borderId="3" xfId="0" applyNumberFormat="1" applyFont="1" applyFill="1" applyBorder="1" applyAlignment="1"/>
    <xf numFmtId="0" fontId="10" fillId="0" borderId="3" xfId="0" applyNumberFormat="1" applyFont="1" applyFill="1" applyBorder="1"/>
    <xf numFmtId="0" fontId="10" fillId="0" borderId="0" xfId="0" applyNumberFormat="1" applyFont="1" applyFill="1" applyAlignment="1">
      <alignment vertical="center"/>
    </xf>
    <xf numFmtId="0" fontId="10" fillId="0" borderId="1" xfId="0" applyFont="1" applyBorder="1" applyAlignment="1">
      <alignment horizontal="left" vertical="center" wrapText="1"/>
    </xf>
    <xf numFmtId="0" fontId="10" fillId="0" borderId="0" xfId="0" applyFont="1" applyAlignment="1">
      <alignment horizontal="left" vertical="center" wrapText="1"/>
    </xf>
    <xf numFmtId="0" fontId="10" fillId="0" borderId="1" xfId="0" applyFont="1" applyFill="1" applyBorder="1" applyAlignment="1"/>
    <xf numFmtId="0" fontId="10" fillId="0" borderId="0" xfId="0" applyFont="1" applyBorder="1"/>
    <xf numFmtId="3" fontId="10" fillId="0" borderId="0" xfId="0" applyNumberFormat="1" applyFont="1" applyFill="1" applyBorder="1" applyAlignment="1">
      <alignment horizontal="right"/>
    </xf>
    <xf numFmtId="0" fontId="10" fillId="0" borderId="0" xfId="0" applyFont="1" applyBorder="1" applyAlignment="1"/>
    <xf numFmtId="3" fontId="10" fillId="0" borderId="0" xfId="0" applyNumberFormat="1" applyFont="1" applyFill="1" applyBorder="1" applyAlignment="1">
      <alignment horizontal="center"/>
    </xf>
    <xf numFmtId="3" fontId="25" fillId="0" borderId="0" xfId="0" applyNumberFormat="1" applyFont="1" applyFill="1" applyBorder="1" applyAlignment="1"/>
    <xf numFmtId="166" fontId="10" fillId="0" borderId="0" xfId="0" applyNumberFormat="1" applyFont="1" applyBorder="1" applyAlignment="1"/>
    <xf numFmtId="166" fontId="10" fillId="0" borderId="0" xfId="0" applyNumberFormat="1" applyFont="1" applyBorder="1" applyAlignment="1">
      <alignment vertical="center"/>
    </xf>
    <xf numFmtId="166" fontId="10" fillId="0" borderId="0" xfId="0" applyNumberFormat="1" applyFont="1" applyBorder="1" applyAlignment="1">
      <alignment vertical="center" wrapText="1"/>
    </xf>
    <xf numFmtId="166" fontId="10" fillId="0" borderId="1" xfId="0" applyNumberFormat="1" applyFont="1" applyBorder="1" applyAlignment="1">
      <alignment vertical="top"/>
    </xf>
    <xf numFmtId="166" fontId="10" fillId="0" borderId="0" xfId="0" applyNumberFormat="1" applyFont="1" applyBorder="1" applyAlignment="1">
      <alignment vertical="top"/>
    </xf>
    <xf numFmtId="0" fontId="10" fillId="0" borderId="1" xfId="0" applyFont="1" applyFill="1" applyBorder="1" applyAlignment="1">
      <alignment horizontal="center"/>
    </xf>
    <xf numFmtId="1" fontId="10" fillId="0" borderId="0" xfId="0" applyNumberFormat="1" applyFont="1" applyFill="1" applyAlignment="1"/>
    <xf numFmtId="0" fontId="10" fillId="0" borderId="0" xfId="0" applyFont="1" applyFill="1" applyAlignment="1">
      <alignment horizontal="left" vertical="top"/>
    </xf>
    <xf numFmtId="0" fontId="10" fillId="0" borderId="1" xfId="0" applyFont="1" applyBorder="1" applyAlignment="1"/>
    <xf numFmtId="3" fontId="10" fillId="0" borderId="0" xfId="0" applyNumberFormat="1" applyFont="1" applyAlignment="1"/>
    <xf numFmtId="0" fontId="10" fillId="0" borderId="0" xfId="0" applyFont="1" applyBorder="1" applyAlignment="1">
      <alignment horizontal="right"/>
    </xf>
    <xf numFmtId="0" fontId="10" fillId="0" borderId="0" xfId="0" applyFont="1" applyBorder="1" applyAlignment="1">
      <alignment horizontal="left"/>
    </xf>
    <xf numFmtId="0" fontId="10" fillId="0" borderId="0" xfId="0" applyFont="1" applyAlignment="1">
      <alignment horizontal="right"/>
    </xf>
    <xf numFmtId="0" fontId="10" fillId="0" borderId="1" xfId="0" applyFont="1" applyBorder="1" applyAlignment="1">
      <alignment horizontal="right"/>
    </xf>
    <xf numFmtId="164" fontId="10" fillId="0" borderId="0" xfId="0" applyNumberFormat="1" applyFont="1"/>
    <xf numFmtId="1" fontId="10" fillId="0" borderId="0" xfId="0" applyNumberFormat="1" applyFont="1" applyAlignment="1">
      <alignment horizontal="right"/>
    </xf>
    <xf numFmtId="1" fontId="10" fillId="0" borderId="0" xfId="0" applyNumberFormat="1" applyFont="1" applyAlignment="1"/>
    <xf numFmtId="1" fontId="10" fillId="0" borderId="0" xfId="0" applyNumberFormat="1" applyFont="1"/>
    <xf numFmtId="164" fontId="10" fillId="0" borderId="0" xfId="0" applyNumberFormat="1" applyFont="1" applyAlignment="1">
      <alignment horizontal="right"/>
    </xf>
    <xf numFmtId="1" fontId="10" fillId="0" borderId="0" xfId="0" applyNumberFormat="1" applyFont="1" applyBorder="1" applyAlignment="1">
      <alignment horizontal="right"/>
    </xf>
    <xf numFmtId="164" fontId="10" fillId="0" borderId="0" xfId="0" applyNumberFormat="1" applyFont="1" applyBorder="1"/>
    <xf numFmtId="164" fontId="10" fillId="0" borderId="0" xfId="0" applyNumberFormat="1" applyFont="1" applyBorder="1" applyAlignment="1">
      <alignment horizontal="right"/>
    </xf>
    <xf numFmtId="0" fontId="10" fillId="0" borderId="0" xfId="0" applyFont="1" applyAlignment="1">
      <alignment horizontal="left"/>
    </xf>
    <xf numFmtId="3" fontId="10" fillId="0" borderId="0" xfId="0" applyNumberFormat="1" applyFont="1" applyAlignment="1">
      <alignment horizontal="right"/>
    </xf>
    <xf numFmtId="165" fontId="10" fillId="0" borderId="0" xfId="0" applyNumberFormat="1" applyFont="1"/>
    <xf numFmtId="0" fontId="10" fillId="0" borderId="0" xfId="0" applyFont="1" applyAlignment="1">
      <alignment vertical="center" wrapText="1"/>
    </xf>
    <xf numFmtId="0" fontId="10" fillId="0" borderId="0" xfId="0" applyFont="1" applyAlignment="1">
      <alignment horizontal="left" vertical="top"/>
    </xf>
    <xf numFmtId="165" fontId="10" fillId="0" borderId="0" xfId="0" applyNumberFormat="1" applyFont="1" applyBorder="1" applyAlignment="1"/>
    <xf numFmtId="0" fontId="10" fillId="0" borderId="0" xfId="0" applyNumberFormat="1" applyFont="1" applyBorder="1" applyAlignment="1"/>
    <xf numFmtId="165" fontId="10" fillId="0" borderId="0" xfId="0" applyNumberFormat="1" applyFont="1" applyBorder="1" applyAlignment="1">
      <alignment horizontal="left"/>
    </xf>
    <xf numFmtId="0" fontId="10" fillId="0" borderId="0" xfId="0" applyNumberFormat="1" applyFont="1" applyAlignment="1"/>
    <xf numFmtId="1" fontId="10" fillId="0" borderId="0" xfId="0" applyNumberFormat="1" applyFont="1" applyAlignment="1">
      <alignment horizontal="fill"/>
    </xf>
    <xf numFmtId="1" fontId="1" fillId="0" borderId="0" xfId="0" applyNumberFormat="1" applyFont="1" applyAlignment="1">
      <alignment horizontal="fill"/>
    </xf>
    <xf numFmtId="0" fontId="1" fillId="0" borderId="0" xfId="0" applyNumberFormat="1" applyFont="1" applyAlignment="1"/>
    <xf numFmtId="1" fontId="1" fillId="0" borderId="0" xfId="0" applyNumberFormat="1" applyFont="1" applyAlignment="1">
      <alignment horizontal="right"/>
    </xf>
    <xf numFmtId="1" fontId="1" fillId="0" borderId="0" xfId="0" applyNumberFormat="1" applyFont="1" applyAlignment="1"/>
    <xf numFmtId="165" fontId="1" fillId="0" borderId="0" xfId="0" applyNumberFormat="1" applyFont="1" applyAlignment="1"/>
    <xf numFmtId="165" fontId="1" fillId="0" borderId="0" xfId="0" applyNumberFormat="1" applyFont="1" applyAlignment="1">
      <alignment horizontal="right"/>
    </xf>
    <xf numFmtId="0" fontId="10" fillId="0" borderId="1" xfId="0" applyNumberFormat="1" applyFont="1" applyBorder="1" applyAlignment="1"/>
    <xf numFmtId="169" fontId="10" fillId="0" borderId="1" xfId="0" applyNumberFormat="1" applyFont="1" applyBorder="1" applyAlignment="1"/>
    <xf numFmtId="1" fontId="1" fillId="0" borderId="1" xfId="0" applyNumberFormat="1" applyFont="1" applyBorder="1" applyAlignment="1"/>
    <xf numFmtId="1" fontId="1" fillId="0" borderId="1" xfId="0" applyNumberFormat="1" applyFont="1" applyBorder="1" applyAlignment="1">
      <alignment horizontal="right"/>
    </xf>
    <xf numFmtId="0" fontId="10" fillId="0" borderId="0" xfId="0" applyNumberFormat="1" applyFont="1" applyFill="1" applyAlignment="1" applyProtection="1"/>
    <xf numFmtId="0" fontId="10" fillId="0" borderId="0" xfId="0" applyNumberFormat="1" applyFont="1" applyFill="1" applyBorder="1" applyAlignment="1" applyProtection="1"/>
    <xf numFmtId="3" fontId="6" fillId="0" borderId="0" xfId="0" applyNumberFormat="1" applyFont="1" applyFill="1" applyAlignment="1" applyProtection="1">
      <protection locked="0"/>
    </xf>
    <xf numFmtId="3" fontId="6" fillId="0" borderId="0" xfId="0" applyNumberFormat="1" applyFont="1" applyFill="1" applyAlignment="1" applyProtection="1"/>
    <xf numFmtId="0" fontId="10" fillId="0" borderId="0" xfId="0" applyNumberFormat="1" applyFont="1" applyFill="1" applyAlignment="1" applyProtection="1">
      <alignment horizontal="left"/>
    </xf>
    <xf numFmtId="0" fontId="10" fillId="0" borderId="0" xfId="0" applyNumberFormat="1" applyFont="1" applyBorder="1" applyAlignment="1" applyProtection="1">
      <alignment horizontal="left"/>
    </xf>
    <xf numFmtId="0" fontId="10" fillId="0" borderId="0" xfId="0" applyNumberFormat="1" applyFont="1" applyAlignment="1" applyProtection="1"/>
    <xf numFmtId="0" fontId="10" fillId="0" borderId="0" xfId="0" applyNumberFormat="1" applyFont="1" applyBorder="1" applyAlignment="1" applyProtection="1"/>
    <xf numFmtId="3" fontId="6" fillId="0" borderId="0" xfId="0" applyNumberFormat="1" applyFont="1" applyAlignment="1" applyProtection="1">
      <protection locked="0"/>
    </xf>
    <xf numFmtId="0" fontId="10" fillId="0" borderId="0" xfId="0" applyNumberFormat="1" applyFont="1" applyAlignment="1" applyProtection="1">
      <alignment horizontal="left"/>
    </xf>
    <xf numFmtId="165" fontId="10" fillId="0" borderId="3" xfId="0" applyNumberFormat="1" applyFont="1" applyBorder="1" applyAlignment="1"/>
    <xf numFmtId="165" fontId="10" fillId="0" borderId="0" xfId="0" applyNumberFormat="1" applyFont="1" applyBorder="1" applyAlignment="1">
      <alignment horizontal="left" wrapText="1"/>
    </xf>
    <xf numFmtId="3" fontId="10" fillId="0" borderId="0" xfId="0" applyNumberFormat="1" applyFont="1" applyFill="1" applyAlignment="1">
      <alignment horizontal="right"/>
    </xf>
    <xf numFmtId="1" fontId="1" fillId="0" borderId="0" xfId="0" applyNumberFormat="1" applyFont="1" applyFill="1" applyAlignment="1">
      <alignment horizontal="right"/>
    </xf>
    <xf numFmtId="0" fontId="1" fillId="0" borderId="0" xfId="0" applyFont="1" applyFill="1" applyAlignment="1">
      <alignment horizontal="right"/>
    </xf>
    <xf numFmtId="0" fontId="1" fillId="0" borderId="0" xfId="0" applyFont="1" applyAlignment="1">
      <alignment wrapText="1"/>
    </xf>
    <xf numFmtId="0" fontId="1" fillId="0" borderId="0" xfId="0" applyFont="1" applyFill="1" applyAlignment="1">
      <alignment horizontal="center"/>
    </xf>
    <xf numFmtId="0" fontId="10" fillId="0" borderId="1" xfId="0" applyNumberFormat="1" applyFont="1" applyFill="1" applyBorder="1" applyAlignment="1">
      <alignment horizontal="left"/>
    </xf>
    <xf numFmtId="0" fontId="1" fillId="0" borderId="0" xfId="0" applyFont="1" applyAlignment="1"/>
    <xf numFmtId="0" fontId="1" fillId="0" borderId="0" xfId="0" applyFont="1" applyFill="1" applyBorder="1" applyAlignment="1">
      <alignment horizontal="left" wrapText="1"/>
    </xf>
    <xf numFmtId="0" fontId="10" fillId="0" borderId="1" xfId="0" applyNumberFormat="1" applyFont="1" applyFill="1" applyBorder="1" applyAlignment="1">
      <alignment horizontal="center"/>
    </xf>
    <xf numFmtId="0" fontId="10" fillId="0" borderId="1" xfId="0" applyNumberFormat="1" applyFont="1" applyBorder="1" applyAlignment="1" applyProtection="1"/>
    <xf numFmtId="165" fontId="12" fillId="0" borderId="0" xfId="0" applyNumberFormat="1" applyFont="1" applyBorder="1" applyAlignment="1"/>
    <xf numFmtId="0" fontId="12" fillId="0" borderId="0" xfId="0" applyFont="1" applyBorder="1" applyAlignment="1"/>
    <xf numFmtId="1" fontId="12" fillId="0" borderId="0" xfId="0" applyNumberFormat="1" applyFont="1" applyBorder="1" applyAlignment="1">
      <alignment horizontal="fill"/>
    </xf>
    <xf numFmtId="0" fontId="12" fillId="0" borderId="0" xfId="0" applyNumberFormat="1" applyFont="1" applyBorder="1" applyAlignment="1"/>
    <xf numFmtId="0" fontId="10" fillId="0" borderId="1" xfId="0" applyFont="1" applyBorder="1"/>
    <xf numFmtId="1" fontId="10" fillId="0" borderId="1" xfId="0" applyNumberFormat="1" applyFont="1" applyBorder="1" applyAlignment="1">
      <alignment horizontal="right"/>
    </xf>
    <xf numFmtId="0" fontId="12" fillId="0" borderId="0" xfId="0" applyFont="1" applyBorder="1" applyAlignment="1">
      <alignment horizontal="right"/>
    </xf>
    <xf numFmtId="3" fontId="10" fillId="0" borderId="1" xfId="0" applyNumberFormat="1" applyFont="1" applyFill="1" applyBorder="1" applyAlignment="1"/>
    <xf numFmtId="0" fontId="10" fillId="0" borderId="1" xfId="0" applyFont="1" applyFill="1" applyBorder="1" applyAlignment="1">
      <alignment horizontal="right"/>
    </xf>
    <xf numFmtId="0" fontId="12" fillId="0" borderId="0" xfId="0" applyFont="1" applyFill="1" applyBorder="1" applyAlignment="1"/>
    <xf numFmtId="0" fontId="12" fillId="0" borderId="0" xfId="0" applyFont="1" applyFill="1" applyAlignment="1"/>
    <xf numFmtId="0" fontId="34" fillId="0" borderId="0" xfId="0" applyFont="1" applyFill="1" applyBorder="1" applyAlignment="1"/>
    <xf numFmtId="0" fontId="12" fillId="0" borderId="0" xfId="0" applyNumberFormat="1" applyFont="1" applyFill="1" applyBorder="1" applyAlignment="1"/>
    <xf numFmtId="0" fontId="34" fillId="0" borderId="0" xfId="0" applyNumberFormat="1" applyFont="1" applyFill="1" applyBorder="1" applyAlignment="1"/>
    <xf numFmtId="0" fontId="10" fillId="0" borderId="1" xfId="0" applyNumberFormat="1" applyFont="1" applyFill="1" applyBorder="1" applyAlignment="1">
      <alignment horizontal="center" wrapText="1"/>
    </xf>
    <xf numFmtId="0" fontId="1" fillId="0" borderId="0" xfId="0" applyFont="1" applyFill="1" applyBorder="1" applyAlignment="1">
      <alignment horizontal="center" wrapText="1"/>
    </xf>
    <xf numFmtId="0" fontId="10" fillId="0" borderId="0" xfId="3" applyFont="1" applyBorder="1"/>
    <xf numFmtId="0" fontId="10" fillId="0" borderId="0" xfId="3" applyFont="1" applyBorder="1" applyAlignment="1">
      <alignment horizontal="fill"/>
    </xf>
    <xf numFmtId="0" fontId="10" fillId="0" borderId="0" xfId="3" applyFont="1"/>
    <xf numFmtId="0" fontId="10" fillId="0" borderId="0" xfId="3" applyFont="1" applyAlignment="1">
      <alignment horizontal="fill"/>
    </xf>
    <xf numFmtId="0" fontId="10" fillId="0" borderId="0" xfId="3" applyFont="1" applyAlignment="1"/>
    <xf numFmtId="0" fontId="10" fillId="0" borderId="0" xfId="3" applyNumberFormat="1" applyFont="1" applyAlignment="1">
      <alignment horizontal="right"/>
    </xf>
    <xf numFmtId="0" fontId="10" fillId="0" borderId="0" xfId="3" applyNumberFormat="1" applyFont="1" applyAlignment="1"/>
    <xf numFmtId="0" fontId="10" fillId="0" borderId="1" xfId="3" applyFont="1" applyBorder="1"/>
    <xf numFmtId="169" fontId="10" fillId="0" borderId="1" xfId="3" applyNumberFormat="1" applyFont="1" applyBorder="1" applyAlignment="1"/>
    <xf numFmtId="1" fontId="10" fillId="0" borderId="1" xfId="3" applyNumberFormat="1" applyFont="1" applyBorder="1" applyAlignment="1">
      <alignment horizontal="right"/>
    </xf>
    <xf numFmtId="1" fontId="10" fillId="0" borderId="1" xfId="3" applyNumberFormat="1" applyFont="1" applyBorder="1" applyAlignment="1"/>
    <xf numFmtId="0" fontId="10" fillId="0" borderId="0" xfId="3" applyFont="1" applyBorder="1" applyAlignment="1">
      <alignment horizontal="center"/>
    </xf>
    <xf numFmtId="166" fontId="10" fillId="0" borderId="0" xfId="3" applyNumberFormat="1" applyFont="1"/>
    <xf numFmtId="3" fontId="10" fillId="0" borderId="0" xfId="3" applyNumberFormat="1" applyFont="1"/>
    <xf numFmtId="0" fontId="10" fillId="0" borderId="0" xfId="3" applyFont="1" applyBorder="1" applyAlignment="1"/>
    <xf numFmtId="0" fontId="1" fillId="0" borderId="0" xfId="3" applyFont="1" applyBorder="1" applyAlignment="1"/>
    <xf numFmtId="164" fontId="10" fillId="0" borderId="0" xfId="3" applyNumberFormat="1" applyFont="1"/>
    <xf numFmtId="0" fontId="10" fillId="0" borderId="0" xfId="3" applyFont="1" applyFill="1" applyBorder="1" applyAlignment="1"/>
    <xf numFmtId="0" fontId="10" fillId="0" borderId="2" xfId="3" applyFont="1" applyBorder="1"/>
    <xf numFmtId="0" fontId="12" fillId="0" borderId="0" xfId="3" applyFont="1" applyBorder="1"/>
    <xf numFmtId="0" fontId="10" fillId="0" borderId="0" xfId="3" applyFont="1" applyBorder="1" applyAlignment="1">
      <alignment horizontal="right"/>
    </xf>
    <xf numFmtId="3" fontId="10" fillId="0" borderId="0" xfId="3" applyNumberFormat="1" applyFont="1" applyAlignment="1">
      <alignment horizontal="right"/>
    </xf>
    <xf numFmtId="0" fontId="10" fillId="0" borderId="0" xfId="3" applyFont="1" applyAlignment="1">
      <alignment horizontal="right"/>
    </xf>
    <xf numFmtId="164" fontId="10" fillId="0" borderId="0" xfId="3" applyNumberFormat="1" applyFont="1" applyAlignment="1">
      <alignment horizontal="right"/>
    </xf>
    <xf numFmtId="0" fontId="1" fillId="0" borderId="0" xfId="0" applyFont="1" applyAlignment="1">
      <alignment horizontal="left"/>
    </xf>
    <xf numFmtId="0" fontId="1" fillId="0" borderId="0" xfId="0" applyFont="1" applyAlignment="1"/>
    <xf numFmtId="0" fontId="10" fillId="0" borderId="1" xfId="3" applyFont="1" applyBorder="1" applyAlignment="1"/>
    <xf numFmtId="164" fontId="1" fillId="0" borderId="0" xfId="0" applyNumberFormat="1" applyFont="1" applyFill="1" applyBorder="1" applyAlignment="1">
      <alignment horizontal="center" wrapText="1"/>
    </xf>
    <xf numFmtId="9" fontId="1" fillId="0" borderId="0" xfId="0" applyNumberFormat="1" applyFont="1" applyAlignment="1"/>
    <xf numFmtId="0" fontId="10" fillId="0" borderId="0" xfId="13" applyFont="1" applyAlignment="1"/>
    <xf numFmtId="0" fontId="10" fillId="0" borderId="1" xfId="13" applyNumberFormat="1" applyFont="1" applyBorder="1" applyAlignment="1"/>
    <xf numFmtId="3" fontId="10" fillId="0" borderId="0" xfId="10" applyNumberFormat="1" applyFont="1" applyBorder="1" applyAlignment="1" applyProtection="1"/>
    <xf numFmtId="0" fontId="10" fillId="0" borderId="0" xfId="14" applyFont="1" applyFill="1" applyAlignment="1"/>
    <xf numFmtId="49" fontId="10" fillId="0" borderId="1" xfId="8" applyNumberFormat="1" applyFont="1" applyFill="1" applyBorder="1" applyAlignment="1">
      <alignment horizontal="center" vertical="center"/>
    </xf>
    <xf numFmtId="0" fontId="10" fillId="0" borderId="0" xfId="8" applyFont="1" applyFill="1" applyBorder="1" applyAlignment="1">
      <alignment horizontal="left" vertical="center"/>
    </xf>
    <xf numFmtId="0" fontId="10" fillId="0" borderId="0" xfId="8" applyFont="1" applyFill="1" applyBorder="1" applyAlignment="1">
      <alignment vertical="center"/>
    </xf>
    <xf numFmtId="0" fontId="10" fillId="0" borderId="0" xfId="8" applyFont="1" applyFill="1" applyAlignment="1">
      <alignment vertical="center"/>
    </xf>
    <xf numFmtId="0" fontId="10" fillId="0" borderId="0" xfId="13" applyFont="1" applyAlignment="1">
      <alignment vertical="center"/>
    </xf>
    <xf numFmtId="0" fontId="10" fillId="0" borderId="1" xfId="13" applyFont="1" applyBorder="1" applyAlignment="1">
      <alignment vertical="center"/>
    </xf>
    <xf numFmtId="0" fontId="1" fillId="0" borderId="0" xfId="13" applyFont="1" applyAlignment="1">
      <alignment horizontal="left" vertical="center"/>
    </xf>
    <xf numFmtId="164" fontId="10" fillId="0" borderId="0" xfId="13" applyNumberFormat="1" applyFont="1" applyAlignment="1">
      <alignment vertical="center"/>
    </xf>
    <xf numFmtId="1" fontId="10" fillId="0" borderId="0" xfId="13" applyNumberFormat="1" applyFont="1" applyAlignment="1">
      <alignment vertical="center"/>
    </xf>
    <xf numFmtId="167" fontId="10" fillId="0" borderId="0" xfId="13" applyNumberFormat="1" applyFont="1" applyAlignment="1">
      <alignment vertical="center"/>
    </xf>
    <xf numFmtId="3" fontId="10" fillId="0" borderId="0" xfId="8" applyNumberFormat="1" applyFont="1" applyFill="1" applyAlignment="1">
      <alignment vertical="center"/>
    </xf>
    <xf numFmtId="164" fontId="10" fillId="0" borderId="1" xfId="13" applyNumberFormat="1" applyFont="1" applyFill="1" applyBorder="1" applyAlignment="1">
      <alignment horizontal="right"/>
    </xf>
    <xf numFmtId="0" fontId="10" fillId="0" borderId="1" xfId="13" applyFont="1" applyFill="1" applyBorder="1" applyAlignment="1">
      <alignment vertical="center"/>
    </xf>
    <xf numFmtId="1" fontId="10" fillId="0" borderId="1" xfId="13" applyNumberFormat="1" applyFont="1" applyFill="1" applyBorder="1"/>
    <xf numFmtId="167" fontId="10" fillId="0" borderId="1" xfId="13" applyNumberFormat="1" applyFont="1" applyFill="1" applyBorder="1"/>
    <xf numFmtId="164" fontId="10" fillId="0" borderId="0" xfId="13" applyNumberFormat="1" applyFont="1" applyFill="1" applyBorder="1" applyAlignment="1">
      <alignment horizontal="right"/>
    </xf>
    <xf numFmtId="1" fontId="10" fillId="0" borderId="0" xfId="13" applyNumberFormat="1" applyFont="1" applyFill="1" applyBorder="1"/>
    <xf numFmtId="167" fontId="10" fillId="0" borderId="0" xfId="13" applyNumberFormat="1" applyFont="1" applyFill="1" applyBorder="1"/>
    <xf numFmtId="167" fontId="10" fillId="0" borderId="0" xfId="13" applyNumberFormat="1" applyFont="1" applyFill="1" applyBorder="1" applyAlignment="1">
      <alignment horizontal="right"/>
    </xf>
    <xf numFmtId="1" fontId="10" fillId="0" borderId="0" xfId="13" applyNumberFormat="1" applyFont="1" applyFill="1" applyBorder="1" applyAlignment="1">
      <alignment horizontal="right"/>
    </xf>
    <xf numFmtId="0" fontId="12" fillId="0" borderId="0" xfId="13" applyFont="1" applyAlignment="1">
      <alignment vertical="center"/>
    </xf>
    <xf numFmtId="0" fontId="10" fillId="0" borderId="0" xfId="13" applyFont="1" applyFill="1" applyAlignment="1">
      <alignment vertical="center"/>
    </xf>
    <xf numFmtId="0" fontId="10" fillId="0" borderId="0" xfId="13" applyFont="1" applyAlignment="1">
      <alignment horizontal="left" vertical="center"/>
    </xf>
    <xf numFmtId="1" fontId="26" fillId="0" borderId="0" xfId="13" applyNumberFormat="1" applyFont="1" applyFill="1" applyBorder="1" applyAlignment="1">
      <alignment horizontal="right"/>
    </xf>
    <xf numFmtId="3" fontId="10" fillId="0" borderId="0" xfId="13" applyNumberFormat="1" applyFont="1" applyFill="1" applyBorder="1"/>
    <xf numFmtId="49" fontId="10" fillId="0" borderId="0" xfId="13" applyNumberFormat="1" applyFont="1" applyAlignment="1">
      <alignment vertical="center"/>
    </xf>
    <xf numFmtId="0" fontId="10" fillId="0" borderId="0" xfId="13" applyFont="1" applyBorder="1" applyAlignment="1">
      <alignment vertical="center"/>
    </xf>
    <xf numFmtId="0" fontId="1" fillId="0" borderId="0" xfId="13" applyFont="1" applyAlignment="1"/>
    <xf numFmtId="0" fontId="10" fillId="0" borderId="0" xfId="13" applyFont="1"/>
    <xf numFmtId="0" fontId="10" fillId="0" borderId="1" xfId="13" applyFont="1" applyBorder="1"/>
    <xf numFmtId="165" fontId="10" fillId="0" borderId="0" xfId="13" applyNumberFormat="1" applyFont="1"/>
    <xf numFmtId="167" fontId="10" fillId="0" borderId="0" xfId="13" applyNumberFormat="1" applyFont="1"/>
    <xf numFmtId="3" fontId="10" fillId="0" borderId="1" xfId="10" applyNumberFormat="1" applyFont="1" applyBorder="1" applyProtection="1"/>
    <xf numFmtId="164" fontId="10" fillId="0" borderId="0" xfId="10" applyNumberFormat="1" applyFont="1" applyBorder="1" applyProtection="1"/>
    <xf numFmtId="164" fontId="10" fillId="0" borderId="0" xfId="10" applyNumberFormat="1" applyFont="1" applyBorder="1" applyAlignment="1" applyProtection="1">
      <alignment horizontal="right"/>
    </xf>
    <xf numFmtId="164" fontId="10" fillId="0" borderId="0" xfId="13" applyNumberFormat="1" applyFont="1" applyBorder="1" applyAlignment="1">
      <alignment horizontal="right"/>
    </xf>
    <xf numFmtId="3" fontId="12" fillId="0" borderId="0" xfId="13" applyNumberFormat="1" applyFont="1" applyBorder="1" applyAlignment="1"/>
    <xf numFmtId="3" fontId="12" fillId="0" borderId="0" xfId="10" applyNumberFormat="1" applyFont="1" applyBorder="1" applyAlignment="1" applyProtection="1"/>
    <xf numFmtId="164" fontId="10" fillId="0" borderId="0" xfId="10" applyNumberFormat="1" applyFont="1" applyBorder="1" applyAlignment="1" applyProtection="1"/>
    <xf numFmtId="165" fontId="10" fillId="0" borderId="0" xfId="10" applyNumberFormat="1" applyFont="1" applyBorder="1" applyProtection="1"/>
    <xf numFmtId="3" fontId="10" fillId="0" borderId="2" xfId="10" applyNumberFormat="1" applyFont="1" applyBorder="1" applyAlignment="1" applyProtection="1"/>
    <xf numFmtId="172" fontId="10" fillId="0" borderId="1" xfId="10" applyNumberFormat="1" applyFont="1" applyBorder="1" applyAlignment="1" applyProtection="1">
      <alignment horizontal="centerContinuous"/>
    </xf>
    <xf numFmtId="0" fontId="10" fillId="0" borderId="1" xfId="10" applyFont="1" applyBorder="1" applyAlignment="1" applyProtection="1">
      <alignment horizontal="centerContinuous"/>
    </xf>
    <xf numFmtId="0" fontId="6" fillId="0" borderId="1" xfId="10" applyFont="1" applyBorder="1" applyAlignment="1" applyProtection="1">
      <alignment horizontal="centerContinuous"/>
    </xf>
    <xf numFmtId="0" fontId="10" fillId="0" borderId="1" xfId="10" applyFont="1" applyBorder="1" applyAlignment="1">
      <alignment horizontal="centerContinuous"/>
    </xf>
    <xf numFmtId="0" fontId="10" fillId="0" borderId="0" xfId="13" applyFont="1" applyAlignment="1">
      <alignment horizontal="left"/>
    </xf>
    <xf numFmtId="0" fontId="12" fillId="0" borderId="0" xfId="13" applyFont="1" applyAlignment="1"/>
    <xf numFmtId="0" fontId="1" fillId="0" borderId="0" xfId="19" applyFont="1" applyAlignment="1">
      <alignment horizontal="left"/>
    </xf>
    <xf numFmtId="3" fontId="11" fillId="0" borderId="0" xfId="1" applyNumberFormat="1" applyFont="1" applyBorder="1" applyAlignment="1"/>
    <xf numFmtId="3" fontId="10" fillId="0" borderId="1" xfId="1" applyNumberFormat="1" applyFont="1" applyFill="1" applyBorder="1" applyAlignment="1" applyProtection="1">
      <protection locked="0"/>
    </xf>
    <xf numFmtId="0" fontId="10" fillId="0" borderId="0" xfId="8" applyFont="1" applyFill="1" applyBorder="1" applyAlignment="1"/>
    <xf numFmtId="0" fontId="10" fillId="0" borderId="1" xfId="13" applyFont="1" applyBorder="1" applyAlignment="1"/>
    <xf numFmtId="0" fontId="10" fillId="0" borderId="1" xfId="13" applyFont="1" applyBorder="1" applyAlignment="1">
      <alignment horizontal="center"/>
    </xf>
    <xf numFmtId="0" fontId="10" fillId="0" borderId="1" xfId="1" applyNumberFormat="1" applyFont="1" applyBorder="1" applyAlignment="1"/>
    <xf numFmtId="3" fontId="10" fillId="0" borderId="0" xfId="10" applyNumberFormat="1" applyFont="1" applyBorder="1" applyAlignment="1" applyProtection="1"/>
    <xf numFmtId="0" fontId="10" fillId="0" borderId="0" xfId="10" applyFont="1" applyBorder="1" applyAlignment="1">
      <alignment horizontal="center"/>
    </xf>
    <xf numFmtId="3" fontId="10" fillId="0" borderId="0" xfId="10" applyNumberFormat="1" applyFont="1" applyBorder="1" applyAlignment="1">
      <alignment horizontal="center"/>
    </xf>
    <xf numFmtId="171" fontId="10" fillId="0" borderId="0" xfId="10" applyNumberFormat="1" applyFont="1" applyFill="1" applyBorder="1" applyAlignment="1" applyProtection="1"/>
    <xf numFmtId="171" fontId="10" fillId="0" borderId="0" xfId="10" applyNumberFormat="1" applyFont="1" applyBorder="1" applyAlignment="1" applyProtection="1"/>
    <xf numFmtId="171" fontId="12" fillId="0" borderId="0" xfId="10" applyNumberFormat="1" applyFont="1" applyBorder="1" applyAlignment="1" applyProtection="1"/>
    <xf numFmtId="1" fontId="10" fillId="0" borderId="1" xfId="1" applyNumberFormat="1" applyFont="1" applyFill="1" applyBorder="1" applyAlignment="1">
      <alignment horizontal="right"/>
    </xf>
    <xf numFmtId="0" fontId="10" fillId="0" borderId="0" xfId="13" applyFont="1" applyAlignment="1">
      <alignment horizontal="center"/>
    </xf>
    <xf numFmtId="3" fontId="28" fillId="0" borderId="0" xfId="0" applyNumberFormat="1" applyFont="1" applyFill="1" applyAlignment="1"/>
    <xf numFmtId="0" fontId="36" fillId="0" borderId="0" xfId="0" applyFont="1" applyFill="1" applyAlignment="1"/>
    <xf numFmtId="164" fontId="28" fillId="0" borderId="0" xfId="0" applyNumberFormat="1" applyFont="1" applyFill="1" applyAlignment="1"/>
    <xf numFmtId="3" fontId="28" fillId="0" borderId="0" xfId="0" applyNumberFormat="1" applyFont="1" applyFill="1" applyAlignment="1">
      <alignment horizontal="right"/>
    </xf>
    <xf numFmtId="164" fontId="28" fillId="0" borderId="0" xfId="0" applyNumberFormat="1" applyFont="1" applyFill="1" applyAlignment="1">
      <alignment horizontal="right"/>
    </xf>
    <xf numFmtId="3" fontId="37" fillId="0" borderId="0" xfId="0" applyNumberFormat="1" applyFont="1" applyFill="1" applyAlignment="1">
      <alignment horizontal="right"/>
    </xf>
    <xf numFmtId="3" fontId="37" fillId="0" borderId="0" xfId="0" applyNumberFormat="1" applyFont="1" applyFill="1" applyAlignment="1"/>
    <xf numFmtId="0" fontId="38" fillId="0" borderId="0" xfId="0" applyFont="1" applyFill="1" applyAlignment="1"/>
    <xf numFmtId="164" fontId="37" fillId="0" borderId="0" xfId="0" applyNumberFormat="1" applyFont="1" applyFill="1" applyAlignment="1"/>
    <xf numFmtId="3" fontId="28" fillId="0" borderId="0" xfId="0" applyNumberFormat="1" applyFont="1" applyAlignment="1"/>
    <xf numFmtId="3" fontId="36" fillId="0" borderId="0" xfId="0" applyNumberFormat="1" applyFont="1" applyAlignment="1"/>
    <xf numFmtId="167" fontId="28" fillId="0" borderId="0" xfId="0" applyNumberFormat="1" applyFont="1" applyFill="1" applyAlignment="1"/>
    <xf numFmtId="0" fontId="36" fillId="0" borderId="0" xfId="0" applyFont="1" applyAlignment="1"/>
    <xf numFmtId="164" fontId="28" fillId="0" borderId="0" xfId="0" applyNumberFormat="1" applyFont="1" applyAlignment="1"/>
    <xf numFmtId="0" fontId="28" fillId="0" borderId="0" xfId="0" applyFont="1" applyAlignment="1"/>
    <xf numFmtId="3" fontId="37" fillId="0" borderId="0" xfId="0" applyNumberFormat="1" applyFont="1" applyAlignment="1"/>
    <xf numFmtId="3" fontId="39" fillId="0" borderId="0" xfId="0" applyNumberFormat="1" applyFont="1" applyAlignment="1"/>
    <xf numFmtId="1" fontId="10" fillId="0" borderId="0" xfId="13" applyNumberFormat="1" applyFont="1" applyAlignment="1">
      <alignment horizontal="center"/>
    </xf>
    <xf numFmtId="1" fontId="10" fillId="0" borderId="1" xfId="13" applyNumberFormat="1" applyFont="1" applyBorder="1" applyAlignment="1">
      <alignment horizontal="center"/>
    </xf>
    <xf numFmtId="3" fontId="10" fillId="0" borderId="0" xfId="0" applyNumberFormat="1" applyFont="1" applyBorder="1" applyAlignment="1"/>
    <xf numFmtId="3" fontId="10" fillId="0" borderId="0" xfId="0" applyNumberFormat="1" applyFont="1" applyBorder="1" applyAlignment="1">
      <alignment horizontal="right"/>
    </xf>
    <xf numFmtId="175" fontId="10" fillId="0" borderId="0" xfId="2" applyNumberFormat="1" applyFont="1" applyBorder="1" applyProtection="1"/>
    <xf numFmtId="1" fontId="10" fillId="0" borderId="0" xfId="0" applyNumberFormat="1" applyFont="1" applyBorder="1" applyAlignment="1"/>
    <xf numFmtId="176" fontId="10" fillId="0" borderId="0" xfId="0" applyNumberFormat="1" applyFont="1" applyAlignment="1"/>
    <xf numFmtId="176" fontId="10" fillId="0" borderId="1" xfId="0" applyNumberFormat="1" applyFont="1" applyBorder="1" applyAlignment="1"/>
    <xf numFmtId="1" fontId="10" fillId="0" borderId="1" xfId="0" applyNumberFormat="1" applyFont="1" applyBorder="1" applyAlignment="1"/>
    <xf numFmtId="49" fontId="10" fillId="0" borderId="0" xfId="0" applyNumberFormat="1" applyFont="1" applyAlignment="1">
      <alignment horizontal="right"/>
    </xf>
    <xf numFmtId="3" fontId="10" fillId="0" borderId="1" xfId="0" applyNumberFormat="1" applyFont="1" applyBorder="1" applyAlignment="1"/>
    <xf numFmtId="0" fontId="10" fillId="0" borderId="4" xfId="10" applyFont="1" applyBorder="1" applyAlignment="1">
      <alignment horizontal="center"/>
    </xf>
    <xf numFmtId="0" fontId="10" fillId="0" borderId="0" xfId="10" applyFont="1" applyBorder="1" applyAlignment="1" applyProtection="1"/>
    <xf numFmtId="0" fontId="10" fillId="0" borderId="0" xfId="14" applyFont="1" applyAlignment="1"/>
    <xf numFmtId="0" fontId="12" fillId="0" borderId="0" xfId="10" applyFont="1" applyBorder="1" applyAlignment="1"/>
    <xf numFmtId="172" fontId="10" fillId="0" borderId="0" xfId="10" applyNumberFormat="1" applyFont="1" applyBorder="1" applyAlignment="1" applyProtection="1"/>
    <xf numFmtId="0" fontId="10" fillId="0" borderId="0" xfId="10" applyFont="1" applyBorder="1" applyAlignment="1"/>
    <xf numFmtId="0" fontId="10" fillId="0" borderId="0" xfId="10" applyNumberFormat="1" applyFont="1" applyBorder="1" applyAlignment="1" applyProtection="1"/>
    <xf numFmtId="0" fontId="10" fillId="0" borderId="4" xfId="10" applyFont="1" applyBorder="1" applyAlignment="1"/>
    <xf numFmtId="1" fontId="10" fillId="0" borderId="0" xfId="10" applyNumberFormat="1" applyFont="1" applyBorder="1" applyAlignment="1" applyProtection="1"/>
    <xf numFmtId="1" fontId="10" fillId="0" borderId="0" xfId="14" applyNumberFormat="1" applyFont="1" applyAlignment="1"/>
    <xf numFmtId="171" fontId="10" fillId="0" borderId="1" xfId="10" applyNumberFormat="1" applyFont="1" applyBorder="1" applyAlignment="1" applyProtection="1"/>
    <xf numFmtId="0" fontId="10" fillId="0" borderId="1" xfId="10" applyNumberFormat="1" applyFont="1" applyBorder="1" applyAlignment="1" applyProtection="1"/>
    <xf numFmtId="0" fontId="10" fillId="0" borderId="1" xfId="10" applyFont="1" applyBorder="1" applyAlignment="1"/>
    <xf numFmtId="0" fontId="10" fillId="0" borderId="0" xfId="8" applyFont="1" applyFill="1" applyAlignment="1"/>
    <xf numFmtId="167" fontId="12" fillId="0" borderId="1" xfId="8" applyNumberFormat="1" applyFont="1" applyFill="1" applyBorder="1" applyAlignment="1">
      <alignment horizontal="center"/>
    </xf>
    <xf numFmtId="167" fontId="12" fillId="0" borderId="0" xfId="8" applyNumberFormat="1" applyFont="1" applyFill="1" applyAlignment="1">
      <alignment horizontal="center"/>
    </xf>
    <xf numFmtId="167" fontId="10" fillId="0" borderId="0" xfId="8" applyNumberFormat="1" applyFont="1" applyFill="1" applyAlignment="1">
      <alignment horizontal="left"/>
    </xf>
    <xf numFmtId="1" fontId="10" fillId="0" borderId="0" xfId="21" applyNumberFormat="1" applyFont="1" applyFill="1" applyBorder="1" applyAlignment="1">
      <alignment horizontal="left"/>
    </xf>
    <xf numFmtId="1" fontId="10" fillId="0" borderId="1" xfId="21" applyNumberFormat="1" applyFont="1" applyFill="1" applyBorder="1" applyAlignment="1">
      <alignment horizontal="left"/>
    </xf>
    <xf numFmtId="0" fontId="10" fillId="0" borderId="0" xfId="21" applyFont="1" applyFill="1" applyAlignment="1">
      <alignment horizontal="left"/>
    </xf>
    <xf numFmtId="1" fontId="10" fillId="0" borderId="0" xfId="21" applyNumberFormat="1" applyFont="1" applyFill="1" applyBorder="1" applyAlignment="1">
      <alignment horizontal="center"/>
    </xf>
    <xf numFmtId="167" fontId="10" fillId="0" borderId="0" xfId="21" applyNumberFormat="1" applyFont="1" applyFill="1" applyBorder="1" applyAlignment="1">
      <alignment horizontal="center"/>
    </xf>
    <xf numFmtId="0" fontId="10" fillId="0" borderId="0" xfId="21" applyFont="1" applyFill="1"/>
    <xf numFmtId="0" fontId="10" fillId="0" borderId="1" xfId="21" applyFont="1" applyFill="1" applyBorder="1"/>
    <xf numFmtId="164" fontId="10" fillId="0" borderId="0" xfId="21" applyNumberFormat="1" applyFont="1" applyFill="1" applyBorder="1" applyAlignment="1">
      <alignment horizontal="left"/>
    </xf>
    <xf numFmtId="164" fontId="10" fillId="0" borderId="0" xfId="21" applyNumberFormat="1" applyFont="1" applyFill="1" applyBorder="1" applyAlignment="1">
      <alignment horizontal="center"/>
    </xf>
    <xf numFmtId="164" fontId="6" fillId="0" borderId="0" xfId="21" applyNumberFormat="1" applyFont="1" applyFill="1" applyBorder="1" applyAlignment="1">
      <alignment horizontal="center"/>
    </xf>
    <xf numFmtId="167" fontId="10" fillId="0" borderId="0" xfId="21" applyNumberFormat="1" applyFont="1" applyFill="1" applyBorder="1" applyAlignment="1">
      <alignment horizontal="left"/>
    </xf>
    <xf numFmtId="167" fontId="10" fillId="0" borderId="1" xfId="21" applyNumberFormat="1" applyFont="1" applyFill="1" applyBorder="1" applyAlignment="1">
      <alignment horizontal="center"/>
    </xf>
    <xf numFmtId="0" fontId="10" fillId="0" borderId="1" xfId="21" applyFont="1" applyFill="1" applyBorder="1" applyAlignment="1">
      <alignment horizontal="left"/>
    </xf>
    <xf numFmtId="0" fontId="10" fillId="0" borderId="1" xfId="21" applyFont="1" applyFill="1" applyBorder="1" applyAlignment="1"/>
    <xf numFmtId="0" fontId="10" fillId="0" borderId="0" xfId="21" applyFont="1" applyFill="1" applyBorder="1" applyAlignment="1"/>
    <xf numFmtId="0" fontId="10" fillId="0" borderId="0" xfId="8" applyFont="1" applyFill="1" applyAlignment="1">
      <alignment horizontal="center"/>
    </xf>
    <xf numFmtId="167" fontId="23" fillId="0" borderId="1" xfId="8" applyNumberFormat="1" applyFont="1" applyFill="1" applyBorder="1" applyAlignment="1">
      <alignment horizontal="center"/>
    </xf>
    <xf numFmtId="1" fontId="12" fillId="0" borderId="0" xfId="8" applyNumberFormat="1" applyFont="1" applyFill="1" applyAlignment="1">
      <alignment horizontal="center"/>
    </xf>
    <xf numFmtId="167" fontId="23" fillId="0" borderId="0" xfId="8" applyNumberFormat="1" applyFont="1" applyFill="1" applyAlignment="1">
      <alignment horizontal="center"/>
    </xf>
    <xf numFmtId="167" fontId="10" fillId="0" borderId="2" xfId="21" applyNumberFormat="1" applyFont="1" applyFill="1" applyBorder="1" applyAlignment="1">
      <alignment horizontal="center"/>
    </xf>
    <xf numFmtId="167" fontId="6" fillId="0" borderId="0" xfId="21" applyNumberFormat="1" applyFont="1" applyFill="1" applyAlignment="1">
      <alignment horizontal="center"/>
    </xf>
    <xf numFmtId="3" fontId="6" fillId="0" borderId="0" xfId="21" applyNumberFormat="1" applyFont="1" applyFill="1" applyAlignment="1">
      <alignment horizontal="center"/>
    </xf>
    <xf numFmtId="167" fontId="10" fillId="0" borderId="0" xfId="21" applyNumberFormat="1" applyFont="1" applyFill="1" applyAlignment="1">
      <alignment horizontal="center"/>
    </xf>
    <xf numFmtId="0" fontId="10" fillId="0" borderId="1" xfId="21" applyFont="1" applyFill="1" applyBorder="1" applyAlignment="1">
      <alignment horizontal="center"/>
    </xf>
    <xf numFmtId="0" fontId="10" fillId="0" borderId="0" xfId="21" applyFont="1" applyFill="1" applyAlignment="1">
      <alignment horizontal="center"/>
    </xf>
    <xf numFmtId="0" fontId="10" fillId="0" borderId="0" xfId="21" applyFont="1" applyFill="1" applyBorder="1" applyAlignment="1">
      <alignment horizontal="left"/>
    </xf>
    <xf numFmtId="167" fontId="6" fillId="0" borderId="0" xfId="21" applyNumberFormat="1" applyFont="1" applyFill="1" applyBorder="1" applyAlignment="1">
      <alignment horizontal="center"/>
    </xf>
    <xf numFmtId="3" fontId="6" fillId="0" borderId="0" xfId="21" applyNumberFormat="1" applyFont="1" applyFill="1" applyBorder="1" applyAlignment="1">
      <alignment horizontal="center"/>
    </xf>
    <xf numFmtId="0" fontId="10" fillId="2" borderId="0" xfId="21" applyFont="1" applyFill="1" applyBorder="1" applyAlignment="1">
      <alignment horizontal="left"/>
    </xf>
    <xf numFmtId="167" fontId="10" fillId="2" borderId="0" xfId="21" applyNumberFormat="1" applyFont="1" applyFill="1" applyBorder="1" applyAlignment="1">
      <alignment horizontal="center"/>
    </xf>
    <xf numFmtId="167" fontId="6" fillId="2" borderId="0" xfId="21" applyNumberFormat="1" applyFont="1" applyFill="1" applyBorder="1" applyAlignment="1">
      <alignment horizontal="center"/>
    </xf>
    <xf numFmtId="3" fontId="6" fillId="2" borderId="0" xfId="21" applyNumberFormat="1" applyFont="1" applyFill="1" applyBorder="1" applyAlignment="1">
      <alignment horizontal="center"/>
    </xf>
    <xf numFmtId="1" fontId="10" fillId="0" borderId="0" xfId="21" applyNumberFormat="1" applyFont="1" applyFill="1" applyAlignment="1">
      <alignment horizontal="left"/>
    </xf>
    <xf numFmtId="167" fontId="6" fillId="0" borderId="0" xfId="21" applyNumberFormat="1" applyFont="1" applyFill="1" applyBorder="1" applyAlignment="1">
      <alignment horizontal="left"/>
    </xf>
    <xf numFmtId="167" fontId="10" fillId="0" borderId="0" xfId="21" applyNumberFormat="1" applyFont="1" applyFill="1" applyAlignment="1">
      <alignment horizontal="left"/>
    </xf>
    <xf numFmtId="167" fontId="10" fillId="0" borderId="1" xfId="21" applyNumberFormat="1" applyFont="1" applyFill="1" applyBorder="1" applyAlignment="1">
      <alignment horizontal="left"/>
    </xf>
    <xf numFmtId="1" fontId="10" fillId="2" borderId="0" xfId="21" applyNumberFormat="1" applyFont="1" applyFill="1" applyBorder="1" applyAlignment="1">
      <alignment horizontal="left"/>
    </xf>
    <xf numFmtId="1" fontId="12" fillId="0" borderId="1" xfId="8" applyNumberFormat="1" applyFont="1" applyFill="1" applyBorder="1" applyAlignment="1">
      <alignment horizontal="center"/>
    </xf>
    <xf numFmtId="0" fontId="10" fillId="0" borderId="0" xfId="21" applyFont="1" applyFill="1" applyBorder="1" applyAlignment="1">
      <alignment horizontal="center"/>
    </xf>
    <xf numFmtId="164" fontId="10" fillId="0" borderId="0" xfId="21" applyNumberFormat="1" applyFont="1" applyFill="1" applyAlignment="1">
      <alignment horizontal="center"/>
    </xf>
    <xf numFmtId="164" fontId="10" fillId="2" borderId="0" xfId="21" applyNumberFormat="1" applyFont="1" applyFill="1" applyBorder="1" applyAlignment="1">
      <alignment horizontal="center"/>
    </xf>
    <xf numFmtId="0" fontId="6" fillId="0" borderId="0" xfId="21" applyFont="1" applyFill="1" applyBorder="1" applyAlignment="1">
      <alignment horizontal="left"/>
    </xf>
    <xf numFmtId="0" fontId="10" fillId="0" borderId="4" xfId="21" applyFont="1" applyFill="1" applyBorder="1" applyAlignment="1">
      <alignment horizontal="left"/>
    </xf>
    <xf numFmtId="164" fontId="10" fillId="0" borderId="1" xfId="21" applyNumberFormat="1" applyFont="1" applyFill="1" applyBorder="1" applyAlignment="1">
      <alignment horizontal="center"/>
    </xf>
    <xf numFmtId="164" fontId="10" fillId="0" borderId="0" xfId="8" applyNumberFormat="1" applyFont="1" applyFill="1" applyAlignment="1">
      <alignment horizontal="center"/>
    </xf>
    <xf numFmtId="164" fontId="10" fillId="0" borderId="4" xfId="21" applyNumberFormat="1" applyFont="1" applyFill="1" applyBorder="1" applyAlignment="1">
      <alignment horizontal="center"/>
    </xf>
    <xf numFmtId="0" fontId="10" fillId="0" borderId="0" xfId="21" applyNumberFormat="1" applyFont="1" applyFill="1" applyBorder="1" applyAlignment="1"/>
    <xf numFmtId="167" fontId="10" fillId="0" borderId="4" xfId="21" applyNumberFormat="1" applyFont="1" applyFill="1" applyBorder="1" applyAlignment="1">
      <alignment horizontal="center"/>
    </xf>
    <xf numFmtId="3" fontId="10" fillId="0" borderId="0" xfId="21" applyNumberFormat="1" applyFont="1" applyFill="1" applyAlignment="1">
      <alignment horizontal="center"/>
    </xf>
    <xf numFmtId="165" fontId="10" fillId="0" borderId="0" xfId="21" applyNumberFormat="1" applyFont="1" applyFill="1" applyBorder="1" applyAlignment="1">
      <alignment horizontal="center"/>
    </xf>
    <xf numFmtId="0" fontId="10" fillId="0" borderId="0" xfId="21" applyNumberFormat="1" applyFont="1" applyFill="1" applyBorder="1" applyAlignment="1">
      <alignment horizontal="center"/>
    </xf>
    <xf numFmtId="0" fontId="10" fillId="0" borderId="1" xfId="21" applyFont="1" applyFill="1" applyBorder="1" applyAlignment="1">
      <alignment horizontal="center" vertical="top"/>
    </xf>
    <xf numFmtId="0" fontId="10" fillId="0" borderId="4" xfId="21" applyFont="1" applyFill="1" applyBorder="1" applyAlignment="1">
      <alignment horizontal="center"/>
    </xf>
    <xf numFmtId="165" fontId="10" fillId="0" borderId="0" xfId="21" applyNumberFormat="1" applyFont="1" applyFill="1" applyAlignment="1">
      <alignment horizontal="center"/>
    </xf>
    <xf numFmtId="0" fontId="1" fillId="0" borderId="0" xfId="0" applyFont="1" applyAlignment="1">
      <alignment horizontal="left"/>
    </xf>
    <xf numFmtId="165" fontId="1" fillId="0" borderId="1" xfId="0" applyNumberFormat="1" applyFont="1" applyBorder="1" applyAlignment="1">
      <alignment horizontal="center"/>
    </xf>
    <xf numFmtId="0" fontId="1" fillId="0" borderId="1" xfId="0" applyFont="1" applyBorder="1" applyAlignment="1">
      <alignment horizontal="left"/>
    </xf>
    <xf numFmtId="0" fontId="1" fillId="0" borderId="1" xfId="0" applyFont="1" applyFill="1" applyBorder="1" applyAlignment="1">
      <alignment horizontal="center"/>
    </xf>
    <xf numFmtId="0" fontId="1" fillId="0" borderId="0" xfId="0" applyFont="1" applyAlignment="1"/>
    <xf numFmtId="0" fontId="1" fillId="0" borderId="1" xfId="0" applyFont="1" applyFill="1" applyBorder="1" applyAlignment="1">
      <alignment horizontal="left"/>
    </xf>
    <xf numFmtId="0" fontId="10" fillId="0" borderId="0" xfId="13" applyFont="1" applyAlignment="1"/>
    <xf numFmtId="0" fontId="10" fillId="0" borderId="1" xfId="13" applyFont="1" applyBorder="1" applyAlignment="1"/>
    <xf numFmtId="0" fontId="10" fillId="0" borderId="1" xfId="13" applyFont="1" applyBorder="1" applyAlignment="1">
      <alignment horizontal="center"/>
    </xf>
    <xf numFmtId="0" fontId="9" fillId="0" borderId="0" xfId="0" applyFont="1" applyAlignment="1">
      <alignment horizontal="left"/>
    </xf>
    <xf numFmtId="0" fontId="1" fillId="0" borderId="1" xfId="0" applyFont="1" applyBorder="1" applyAlignment="1">
      <alignment horizontal="center"/>
    </xf>
    <xf numFmtId="0" fontId="1" fillId="0" borderId="0" xfId="0" applyFont="1" applyAlignment="1">
      <alignment horizontal="left"/>
    </xf>
    <xf numFmtId="0" fontId="1" fillId="0" borderId="1" xfId="0" applyFont="1" applyBorder="1" applyAlignment="1">
      <alignment horizontal="left"/>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xf numFmtId="0" fontId="9" fillId="0" borderId="0" xfId="0" applyFont="1" applyAlignment="1">
      <alignment horizontal="left" vertical="center"/>
    </xf>
    <xf numFmtId="0" fontId="1" fillId="0" borderId="0" xfId="0" applyFont="1" applyAlignment="1">
      <alignment wrapText="1"/>
    </xf>
    <xf numFmtId="164" fontId="1" fillId="0" borderId="0" xfId="0" applyNumberFormat="1" applyFont="1" applyBorder="1" applyAlignment="1">
      <alignment horizontal="center"/>
    </xf>
    <xf numFmtId="164" fontId="10" fillId="0" borderId="0" xfId="0" applyNumberFormat="1" applyFont="1" applyFill="1" applyAlignment="1">
      <alignment horizontal="center"/>
    </xf>
    <xf numFmtId="164" fontId="10" fillId="0" borderId="0" xfId="0" applyNumberFormat="1" applyFont="1" applyFill="1" applyBorder="1" applyAlignment="1">
      <alignment horizontal="center"/>
    </xf>
    <xf numFmtId="165" fontId="1" fillId="0" borderId="0" xfId="0" applyNumberFormat="1" applyFont="1" applyBorder="1" applyAlignment="1">
      <alignment horizontal="center"/>
    </xf>
    <xf numFmtId="4" fontId="1" fillId="0" borderId="0" xfId="0" applyNumberFormat="1" applyFont="1" applyAlignment="1"/>
    <xf numFmtId="4" fontId="1" fillId="0" borderId="0" xfId="0" applyNumberFormat="1" applyFont="1" applyBorder="1" applyAlignment="1"/>
    <xf numFmtId="4" fontId="1" fillId="0" borderId="0" xfId="0" applyNumberFormat="1" applyFont="1" applyBorder="1" applyAlignment="1">
      <alignment horizontal="right"/>
    </xf>
    <xf numFmtId="4" fontId="1" fillId="0" borderId="1" xfId="0" applyNumberFormat="1" applyFont="1" applyBorder="1" applyAlignment="1"/>
    <xf numFmtId="1" fontId="1" fillId="0" borderId="0" xfId="6" applyNumberFormat="1" applyFont="1" applyAlignment="1"/>
    <xf numFmtId="1" fontId="1" fillId="0" borderId="1" xfId="6" applyNumberFormat="1" applyFont="1" applyBorder="1" applyAlignment="1"/>
    <xf numFmtId="0" fontId="1" fillId="0" borderId="1" xfId="0" applyFont="1" applyBorder="1" applyAlignment="1">
      <alignment vertical="center"/>
    </xf>
    <xf numFmtId="0" fontId="1" fillId="0" borderId="0" xfId="0" applyFont="1" applyBorder="1" applyAlignment="1">
      <alignment horizontal="center"/>
    </xf>
    <xf numFmtId="0" fontId="1" fillId="0" borderId="0" xfId="0" applyFont="1" applyBorder="1" applyAlignment="1"/>
    <xf numFmtId="2" fontId="1" fillId="0" borderId="0" xfId="0" applyNumberFormat="1" applyFont="1" applyBorder="1" applyAlignment="1">
      <alignment horizontal="center" vertical="center"/>
    </xf>
    <xf numFmtId="164" fontId="10" fillId="0" borderId="0" xfId="3" applyNumberFormat="1" applyFont="1" applyBorder="1" applyAlignment="1">
      <alignment horizontal="center"/>
    </xf>
    <xf numFmtId="164" fontId="10" fillId="0" borderId="1" xfId="3" applyNumberFormat="1" applyFont="1" applyBorder="1" applyAlignment="1">
      <alignment horizontal="center"/>
    </xf>
    <xf numFmtId="3" fontId="1" fillId="0" borderId="0" xfId="1" applyNumberFormat="1" applyFont="1" applyFill="1" applyAlignment="1">
      <alignment horizontal="center"/>
    </xf>
    <xf numFmtId="0" fontId="1" fillId="0" borderId="0" xfId="0" applyFont="1" applyBorder="1" applyAlignment="1">
      <alignment horizontal="center" wrapText="1"/>
    </xf>
    <xf numFmtId="0" fontId="1" fillId="0" borderId="0" xfId="0" applyFont="1" applyBorder="1" applyAlignment="1">
      <alignment horizontal="left" wrapText="1"/>
    </xf>
    <xf numFmtId="2" fontId="1" fillId="0" borderId="1" xfId="0" applyNumberFormat="1" applyFont="1" applyBorder="1" applyAlignment="1">
      <alignment horizontal="center" wrapText="1"/>
    </xf>
    <xf numFmtId="0" fontId="1" fillId="0" borderId="0" xfId="0" applyFont="1" applyBorder="1" applyAlignment="1">
      <alignment wrapText="1"/>
    </xf>
    <xf numFmtId="0" fontId="1" fillId="0" borderId="1" xfId="0" applyFont="1" applyBorder="1" applyAlignment="1">
      <alignment wrapText="1"/>
    </xf>
    <xf numFmtId="0" fontId="1" fillId="0" borderId="0" xfId="22" applyFont="1"/>
    <xf numFmtId="0" fontId="1" fillId="0" borderId="0" xfId="22" applyFont="1" applyAlignment="1">
      <alignment horizontal="center"/>
    </xf>
    <xf numFmtId="164" fontId="1" fillId="0" borderId="1" xfId="22" applyNumberFormat="1" applyFont="1" applyBorder="1" applyAlignment="1">
      <alignment horizontal="center"/>
    </xf>
    <xf numFmtId="0" fontId="1" fillId="0" borderId="1" xfId="22" applyFont="1" applyBorder="1" applyAlignment="1">
      <alignment horizontal="left"/>
    </xf>
    <xf numFmtId="164" fontId="1" fillId="0" borderId="0" xfId="22" applyNumberFormat="1" applyFont="1" applyAlignment="1">
      <alignment horizontal="center"/>
    </xf>
    <xf numFmtId="0" fontId="1" fillId="0" borderId="0" xfId="22" applyFont="1" applyAlignment="1">
      <alignment horizontal="left"/>
    </xf>
    <xf numFmtId="0" fontId="1" fillId="0" borderId="1" xfId="22" applyFont="1" applyBorder="1" applyAlignment="1">
      <alignment horizontal="center"/>
    </xf>
    <xf numFmtId="0" fontId="1" fillId="0" borderId="1" xfId="22" applyFont="1" applyBorder="1"/>
    <xf numFmtId="0" fontId="9" fillId="0" borderId="0" xfId="22" applyFont="1"/>
    <xf numFmtId="0" fontId="1" fillId="0" borderId="0" xfId="23" applyFont="1" applyAlignment="1"/>
    <xf numFmtId="0" fontId="1" fillId="0" borderId="0" xfId="22" applyFont="1" applyAlignment="1">
      <alignment vertical="center"/>
    </xf>
    <xf numFmtId="0" fontId="1" fillId="0" borderId="0" xfId="22" applyFont="1" applyAlignment="1">
      <alignment horizontal="center" vertical="center"/>
    </xf>
    <xf numFmtId="2" fontId="1" fillId="0" borderId="0" xfId="0" applyNumberFormat="1" applyFont="1" applyFill="1" applyAlignment="1">
      <alignment horizontal="center" wrapText="1"/>
    </xf>
    <xf numFmtId="2" fontId="1" fillId="0" borderId="0" xfId="0" applyNumberFormat="1" applyFont="1" applyFill="1"/>
    <xf numFmtId="2" fontId="1" fillId="0" borderId="1" xfId="0" applyNumberFormat="1" applyFont="1" applyFill="1" applyBorder="1" applyAlignment="1">
      <alignment horizontal="center" wrapText="1"/>
    </xf>
    <xf numFmtId="2" fontId="1" fillId="0" borderId="1" xfId="0" applyNumberFormat="1" applyFont="1" applyFill="1" applyBorder="1"/>
    <xf numFmtId="1" fontId="1" fillId="0" borderId="0" xfId="0" applyNumberFormat="1" applyFont="1" applyFill="1" applyAlignment="1">
      <alignment horizontal="left"/>
    </xf>
    <xf numFmtId="1" fontId="1" fillId="0" borderId="1" xfId="0" applyNumberFormat="1" applyFont="1" applyFill="1" applyBorder="1" applyAlignment="1">
      <alignment horizontal="left"/>
    </xf>
    <xf numFmtId="167" fontId="10" fillId="0" borderId="0" xfId="21" applyNumberFormat="1" applyFont="1" applyFill="1" applyBorder="1" applyAlignment="1"/>
    <xf numFmtId="0" fontId="10" fillId="0" borderId="0" xfId="21" applyFont="1" applyAlignment="1"/>
    <xf numFmtId="0" fontId="10" fillId="0" borderId="0" xfId="21" applyFont="1" applyFill="1" applyBorder="1" applyAlignment="1">
      <alignment vertical="center"/>
    </xf>
    <xf numFmtId="0" fontId="10" fillId="0" borderId="0" xfId="13" applyFont="1" applyAlignment="1">
      <alignment horizontal="center" vertical="center"/>
    </xf>
    <xf numFmtId="0" fontId="8" fillId="0" borderId="0" xfId="0" applyFont="1"/>
    <xf numFmtId="0" fontId="8" fillId="0" borderId="0" xfId="5" applyFont="1" applyAlignment="1">
      <alignment horizontal="left"/>
    </xf>
    <xf numFmtId="1" fontId="8" fillId="0" borderId="0" xfId="5" applyNumberFormat="1" applyFont="1" applyAlignment="1">
      <alignment horizontal="left"/>
    </xf>
    <xf numFmtId="0" fontId="10" fillId="0" borderId="1" xfId="8" applyFont="1" applyBorder="1" applyAlignment="1">
      <alignment horizontal="center"/>
    </xf>
    <xf numFmtId="0" fontId="10" fillId="0" borderId="0" xfId="8" applyFont="1" applyFill="1" applyBorder="1" applyAlignment="1">
      <alignment horizontal="left"/>
    </xf>
    <xf numFmtId="0" fontId="10" fillId="0" borderId="0" xfId="8" applyFont="1" applyFill="1" applyBorder="1" applyAlignment="1"/>
    <xf numFmtId="0" fontId="10" fillId="0" borderId="0" xfId="0" applyFont="1" applyBorder="1" applyAlignment="1">
      <alignment horizontal="left"/>
    </xf>
    <xf numFmtId="0" fontId="10" fillId="0" borderId="1" xfId="0" applyFont="1" applyFill="1" applyBorder="1" applyAlignment="1">
      <alignment horizontal="center"/>
    </xf>
    <xf numFmtId="0" fontId="10" fillId="0" borderId="0" xfId="0" applyFont="1" applyFill="1" applyBorder="1" applyAlignment="1">
      <alignment horizontal="center"/>
    </xf>
    <xf numFmtId="0" fontId="10" fillId="0" borderId="1" xfId="0" applyFont="1" applyFill="1" applyBorder="1" applyAlignment="1"/>
    <xf numFmtId="0" fontId="1" fillId="0" borderId="0" xfId="0" applyFont="1" applyAlignment="1"/>
    <xf numFmtId="0" fontId="10" fillId="0" borderId="1" xfId="8" applyFont="1" applyFill="1" applyBorder="1" applyAlignment="1">
      <alignment horizontal="center"/>
    </xf>
    <xf numFmtId="0" fontId="42" fillId="0" borderId="0" xfId="0" applyFont="1" applyAlignment="1">
      <alignment horizontal="left"/>
    </xf>
    <xf numFmtId="0" fontId="12" fillId="0" borderId="0" xfId="0" applyFont="1"/>
    <xf numFmtId="0" fontId="10" fillId="0" borderId="0" xfId="0" applyFont="1" applyFill="1" applyBorder="1"/>
    <xf numFmtId="0" fontId="10" fillId="0" borderId="0" xfId="0" applyFont="1" applyFill="1" applyBorder="1" applyAlignment="1">
      <alignment horizontal="left"/>
    </xf>
    <xf numFmtId="0" fontId="10" fillId="0" borderId="0" xfId="8" applyFont="1" applyBorder="1" applyAlignment="1">
      <alignment horizontal="left" wrapText="1"/>
    </xf>
    <xf numFmtId="164" fontId="10" fillId="0" borderId="0" xfId="8" applyNumberFormat="1" applyFont="1" applyBorder="1" applyAlignment="1">
      <alignment horizontal="right" wrapText="1"/>
    </xf>
    <xf numFmtId="164" fontId="10" fillId="0" borderId="0" xfId="8" applyNumberFormat="1" applyFont="1" applyBorder="1" applyAlignment="1">
      <alignment horizontal="right"/>
    </xf>
    <xf numFmtId="164" fontId="10" fillId="0" borderId="0" xfId="8" applyNumberFormat="1" applyFont="1" applyBorder="1" applyAlignment="1">
      <alignment wrapText="1"/>
    </xf>
    <xf numFmtId="0" fontId="10" fillId="0" borderId="0" xfId="8" applyFont="1"/>
    <xf numFmtId="164" fontId="10" fillId="0" borderId="0" xfId="8" applyNumberFormat="1" applyFont="1" applyBorder="1" applyAlignment="1">
      <alignment horizontal="center"/>
    </xf>
    <xf numFmtId="164" fontId="10" fillId="0" borderId="0" xfId="8" applyNumberFormat="1" applyFont="1" applyBorder="1"/>
    <xf numFmtId="0" fontId="10" fillId="0" borderId="0" xfId="8" applyFont="1" applyBorder="1" applyAlignment="1">
      <alignment horizontal="left"/>
    </xf>
    <xf numFmtId="164" fontId="10" fillId="0" borderId="0" xfId="8" applyNumberFormat="1" applyFont="1" applyBorder="1" applyAlignment="1"/>
    <xf numFmtId="0" fontId="10" fillId="0" borderId="0" xfId="8" applyFont="1" applyBorder="1" applyAlignment="1">
      <alignment horizontal="right"/>
    </xf>
    <xf numFmtId="164" fontId="10" fillId="0" borderId="0" xfId="8" applyNumberFormat="1" applyFont="1" applyFill="1" applyBorder="1" applyAlignment="1">
      <alignment horizontal="center"/>
    </xf>
    <xf numFmtId="0" fontId="10" fillId="3" borderId="0" xfId="8" applyFont="1" applyFill="1" applyBorder="1" applyAlignment="1">
      <alignment horizontal="left"/>
    </xf>
    <xf numFmtId="164" fontId="10" fillId="3" borderId="0" xfId="8" applyNumberFormat="1" applyFont="1" applyFill="1" applyBorder="1" applyAlignment="1">
      <alignment horizontal="right"/>
    </xf>
    <xf numFmtId="0" fontId="10" fillId="3" borderId="0" xfId="8" applyFont="1" applyFill="1" applyBorder="1"/>
    <xf numFmtId="164" fontId="10" fillId="3" borderId="0" xfId="8" applyNumberFormat="1" applyFont="1" applyFill="1" applyBorder="1" applyAlignment="1">
      <alignment horizontal="center"/>
    </xf>
    <xf numFmtId="0" fontId="10" fillId="3" borderId="0" xfId="8" applyFont="1" applyFill="1" applyBorder="1" applyAlignment="1">
      <alignment horizontal="center"/>
    </xf>
    <xf numFmtId="0" fontId="10" fillId="3" borderId="1" xfId="8" applyFont="1" applyFill="1" applyBorder="1" applyAlignment="1">
      <alignment horizontal="left"/>
    </xf>
    <xf numFmtId="164" fontId="10" fillId="3" borderId="1" xfId="8" applyNumberFormat="1" applyFont="1" applyFill="1" applyBorder="1" applyAlignment="1">
      <alignment horizontal="right"/>
    </xf>
    <xf numFmtId="0" fontId="10" fillId="3" borderId="1" xfId="8" applyFont="1" applyFill="1" applyBorder="1"/>
    <xf numFmtId="0" fontId="10" fillId="3" borderId="1" xfId="8" applyFont="1" applyFill="1" applyBorder="1" applyAlignment="1">
      <alignment horizontal="center"/>
    </xf>
    <xf numFmtId="0" fontId="10" fillId="0" borderId="0" xfId="0" applyFont="1" applyBorder="1" applyAlignment="1">
      <alignment horizontal="center"/>
    </xf>
    <xf numFmtId="0" fontId="10" fillId="0" borderId="0" xfId="8" applyFont="1" applyBorder="1" applyAlignment="1">
      <alignment vertical="top" wrapText="1"/>
    </xf>
    <xf numFmtId="0" fontId="10" fillId="0" borderId="0" xfId="8" applyFont="1" applyBorder="1"/>
    <xf numFmtId="0" fontId="10" fillId="0" borderId="0" xfId="8" applyFont="1" applyAlignment="1">
      <alignment horizontal="left"/>
    </xf>
    <xf numFmtId="0" fontId="10" fillId="0" borderId="0" xfId="8" applyFont="1" applyBorder="1" applyAlignment="1"/>
    <xf numFmtId="0" fontId="10" fillId="0" borderId="0" xfId="8" applyNumberFormat="1" applyFont="1" applyBorder="1" applyAlignment="1">
      <alignment horizontal="left" vertical="top" wrapText="1"/>
    </xf>
    <xf numFmtId="0" fontId="10" fillId="0" borderId="1" xfId="8" applyFont="1" applyBorder="1" applyAlignment="1">
      <alignment horizontal="left"/>
    </xf>
    <xf numFmtId="0" fontId="10" fillId="0" borderId="1" xfId="8" applyFont="1" applyBorder="1"/>
    <xf numFmtId="0" fontId="12" fillId="0" borderId="0" xfId="0" applyFont="1" applyFill="1" applyBorder="1"/>
    <xf numFmtId="0" fontId="12" fillId="0" borderId="1" xfId="0" applyFont="1" applyFill="1" applyBorder="1"/>
    <xf numFmtId="0" fontId="10" fillId="0" borderId="1" xfId="0" applyFont="1" applyFill="1" applyBorder="1"/>
    <xf numFmtId="164" fontId="10" fillId="0" borderId="1" xfId="0" applyNumberFormat="1" applyFont="1" applyFill="1" applyBorder="1" applyAlignment="1">
      <alignment horizontal="center"/>
    </xf>
    <xf numFmtId="0" fontId="12" fillId="0" borderId="0" xfId="0" applyFont="1" applyFill="1" applyBorder="1" applyAlignment="1">
      <alignment horizontal="center"/>
    </xf>
    <xf numFmtId="164" fontId="12" fillId="0" borderId="0" xfId="0" applyNumberFormat="1" applyFont="1" applyFill="1" applyBorder="1" applyAlignment="1">
      <alignment horizontal="center"/>
    </xf>
    <xf numFmtId="0" fontId="10" fillId="0" borderId="0" xfId="0" applyFont="1" applyFill="1" applyBorder="1" applyAlignment="1">
      <alignment horizontal="left" wrapText="1"/>
    </xf>
    <xf numFmtId="1" fontId="1" fillId="0" borderId="0" xfId="71" applyNumberFormat="1" applyFont="1" applyFill="1" applyAlignment="1">
      <alignment horizontal="right"/>
    </xf>
    <xf numFmtId="1" fontId="10" fillId="0" borderId="0" xfId="0" applyNumberFormat="1" applyFont="1" applyFill="1" applyAlignment="1">
      <alignment horizontal="right" wrapText="1"/>
    </xf>
    <xf numFmtId="164" fontId="1" fillId="0" borderId="0" xfId="71" applyNumberFormat="1" applyFont="1" applyFill="1" applyAlignment="1">
      <alignment horizontal="right"/>
    </xf>
    <xf numFmtId="164" fontId="10" fillId="0" borderId="0" xfId="0" applyNumberFormat="1" applyFont="1" applyFill="1" applyBorder="1" applyAlignment="1">
      <alignment horizontal="right"/>
    </xf>
    <xf numFmtId="164" fontId="10" fillId="0" borderId="0" xfId="0" applyNumberFormat="1" applyFont="1" applyFill="1" applyAlignment="1">
      <alignment horizontal="right"/>
    </xf>
    <xf numFmtId="1" fontId="1" fillId="0" borderId="0" xfId="71" applyNumberFormat="1" applyFont="1" applyFill="1" applyBorder="1" applyAlignment="1">
      <alignment horizontal="right"/>
    </xf>
    <xf numFmtId="164" fontId="1" fillId="0" borderId="0" xfId="71" applyNumberFormat="1" applyFont="1" applyFill="1" applyBorder="1" applyAlignment="1">
      <alignment horizontal="right"/>
    </xf>
    <xf numFmtId="0" fontId="10" fillId="4" borderId="0" xfId="8" applyFont="1" applyFill="1" applyBorder="1" applyAlignment="1">
      <alignment horizontal="left"/>
    </xf>
    <xf numFmtId="1" fontId="1" fillId="4" borderId="0" xfId="71" applyNumberFormat="1" applyFont="1" applyFill="1" applyAlignment="1">
      <alignment horizontal="right"/>
    </xf>
    <xf numFmtId="0" fontId="10" fillId="4" borderId="0" xfId="0" applyFont="1" applyFill="1" applyAlignment="1">
      <alignment horizontal="right"/>
    </xf>
    <xf numFmtId="3" fontId="10" fillId="4" borderId="0" xfId="0" applyNumberFormat="1" applyFont="1" applyFill="1" applyAlignment="1">
      <alignment horizontal="right"/>
    </xf>
    <xf numFmtId="164" fontId="1" fillId="4" borderId="0" xfId="71" applyNumberFormat="1" applyFont="1" applyFill="1" applyAlignment="1">
      <alignment horizontal="right"/>
    </xf>
    <xf numFmtId="164" fontId="10" fillId="4" borderId="0" xfId="0" applyNumberFormat="1" applyFont="1" applyFill="1" applyBorder="1" applyAlignment="1">
      <alignment horizontal="right"/>
    </xf>
    <xf numFmtId="1" fontId="1" fillId="4" borderId="0" xfId="71" applyNumberFormat="1" applyFont="1" applyFill="1" applyBorder="1" applyAlignment="1">
      <alignment horizontal="right"/>
    </xf>
    <xf numFmtId="0" fontId="10" fillId="4" borderId="0" xfId="0" applyFont="1" applyFill="1" applyBorder="1" applyAlignment="1">
      <alignment horizontal="right"/>
    </xf>
    <xf numFmtId="3" fontId="10" fillId="4" borderId="0" xfId="0" applyNumberFormat="1" applyFont="1" applyFill="1" applyBorder="1" applyAlignment="1">
      <alignment horizontal="right"/>
    </xf>
    <xf numFmtId="164" fontId="1" fillId="4" borderId="0" xfId="71" applyNumberFormat="1" applyFont="1" applyFill="1" applyBorder="1" applyAlignment="1">
      <alignment horizontal="right"/>
    </xf>
    <xf numFmtId="0" fontId="10" fillId="4" borderId="1" xfId="8" applyFont="1" applyFill="1" applyBorder="1" applyAlignment="1">
      <alignment horizontal="left"/>
    </xf>
    <xf numFmtId="1" fontId="1" fillId="4" borderId="1" xfId="71" applyNumberFormat="1" applyFont="1" applyFill="1" applyBorder="1" applyAlignment="1">
      <alignment horizontal="right"/>
    </xf>
    <xf numFmtId="0" fontId="10" fillId="4" borderId="1" xfId="0" applyFont="1" applyFill="1" applyBorder="1" applyAlignment="1">
      <alignment horizontal="right"/>
    </xf>
    <xf numFmtId="3" fontId="10" fillId="4" borderId="1" xfId="0" applyNumberFormat="1" applyFont="1" applyFill="1" applyBorder="1" applyAlignment="1">
      <alignment horizontal="right"/>
    </xf>
    <xf numFmtId="164" fontId="1" fillId="4" borderId="1" xfId="71" applyNumberFormat="1" applyFont="1" applyFill="1" applyBorder="1" applyAlignment="1">
      <alignment horizontal="right"/>
    </xf>
    <xf numFmtId="164" fontId="10" fillId="4" borderId="1" xfId="0" applyNumberFormat="1" applyFont="1" applyFill="1" applyBorder="1" applyAlignment="1">
      <alignment horizontal="right"/>
    </xf>
    <xf numFmtId="0" fontId="10" fillId="0" borderId="0" xfId="8" applyFont="1" applyFill="1" applyBorder="1" applyAlignment="1">
      <alignment vertical="top"/>
    </xf>
    <xf numFmtId="0" fontId="10" fillId="0" borderId="0" xfId="8" applyFont="1" applyFill="1" applyBorder="1" applyAlignment="1">
      <alignment vertical="top" wrapText="1"/>
    </xf>
    <xf numFmtId="0" fontId="10" fillId="0" borderId="0" xfId="8" applyFont="1" applyFill="1" applyBorder="1" applyAlignment="1">
      <alignment wrapText="1"/>
    </xf>
    <xf numFmtId="0" fontId="10" fillId="0" borderId="1" xfId="8" applyFont="1" applyFill="1" applyBorder="1" applyAlignment="1">
      <alignment horizontal="left"/>
    </xf>
    <xf numFmtId="164" fontId="10" fillId="0" borderId="1" xfId="8" applyNumberFormat="1" applyFont="1" applyFill="1" applyBorder="1" applyAlignment="1">
      <alignment horizontal="center"/>
    </xf>
    <xf numFmtId="0" fontId="10" fillId="0" borderId="0" xfId="0" applyFont="1" applyFill="1"/>
    <xf numFmtId="0" fontId="10" fillId="0" borderId="0" xfId="8" applyFont="1" applyFill="1" applyBorder="1" applyAlignment="1"/>
    <xf numFmtId="0" fontId="1" fillId="0" borderId="0" xfId="8" applyNumberFormat="1" applyFont="1" applyAlignment="1">
      <alignment vertical="center" wrapText="1"/>
    </xf>
    <xf numFmtId="0" fontId="1" fillId="0" borderId="0" xfId="8" applyFont="1" applyAlignment="1">
      <alignment vertical="center"/>
    </xf>
    <xf numFmtId="0" fontId="1" fillId="0" borderId="0" xfId="0" applyFont="1" applyAlignment="1"/>
    <xf numFmtId="0" fontId="10" fillId="0" borderId="0" xfId="1" applyFont="1" applyAlignment="1">
      <alignment horizontal="left"/>
    </xf>
    <xf numFmtId="0" fontId="1" fillId="0" borderId="0" xfId="0" applyFont="1" applyFill="1" applyAlignment="1">
      <alignment horizontal="left" wrapText="1"/>
    </xf>
    <xf numFmtId="49" fontId="1" fillId="0" borderId="0" xfId="0" applyNumberFormat="1" applyFont="1" applyFill="1" applyAlignment="1">
      <alignment horizontal="left" wrapText="1"/>
    </xf>
    <xf numFmtId="0" fontId="1" fillId="0" borderId="0" xfId="5" applyFont="1"/>
    <xf numFmtId="0" fontId="8" fillId="0" borderId="0" xfId="0" applyFont="1" applyFill="1"/>
    <xf numFmtId="0" fontId="8" fillId="0" borderId="0" xfId="5" applyFont="1" applyAlignment="1">
      <alignment horizontal="left"/>
    </xf>
    <xf numFmtId="164" fontId="10" fillId="0" borderId="1" xfId="10" applyNumberFormat="1" applyFont="1" applyBorder="1" applyProtection="1"/>
    <xf numFmtId="1" fontId="10" fillId="0" borderId="0" xfId="8" applyNumberFormat="1" applyFont="1" applyFill="1" applyBorder="1" applyAlignment="1">
      <alignment horizontal="right"/>
    </xf>
    <xf numFmtId="1" fontId="10" fillId="0" borderId="1" xfId="8" applyNumberFormat="1" applyFont="1" applyFill="1" applyBorder="1" applyAlignment="1">
      <alignment horizontal="right"/>
    </xf>
    <xf numFmtId="3" fontId="10" fillId="0" borderId="1" xfId="8" applyNumberFormat="1" applyFont="1" applyFill="1" applyBorder="1" applyAlignment="1">
      <alignment horizontal="right"/>
    </xf>
    <xf numFmtId="0" fontId="8" fillId="0" borderId="0" xfId="5" applyFont="1" applyAlignment="1"/>
    <xf numFmtId="0" fontId="8" fillId="0" borderId="0" xfId="5" applyFont="1" applyAlignment="1">
      <alignment horizontal="left"/>
    </xf>
    <xf numFmtId="1" fontId="8" fillId="0" borderId="0" xfId="5" applyNumberFormat="1" applyFont="1" applyAlignment="1">
      <alignment horizontal="left"/>
    </xf>
    <xf numFmtId="0" fontId="10" fillId="0" borderId="0" xfId="7" applyFont="1" applyAlignment="1">
      <alignment horizontal="left" vertical="center" wrapText="1"/>
    </xf>
    <xf numFmtId="0" fontId="1" fillId="0" borderId="0" xfId="0" applyFont="1" applyFill="1" applyAlignment="1">
      <alignment horizontal="left" wrapText="1"/>
    </xf>
    <xf numFmtId="49" fontId="1" fillId="0" borderId="0" xfId="0" applyNumberFormat="1" applyFont="1" applyFill="1" applyAlignment="1">
      <alignment horizontal="left" wrapText="1"/>
    </xf>
    <xf numFmtId="0" fontId="8" fillId="0" borderId="0" xfId="5" applyFont="1" applyFill="1" applyAlignment="1">
      <alignment horizontal="left"/>
    </xf>
    <xf numFmtId="0" fontId="10" fillId="0" borderId="0" xfId="8" applyFont="1" applyAlignment="1">
      <alignment horizontal="left" vertical="center" wrapText="1"/>
    </xf>
    <xf numFmtId="0" fontId="12" fillId="0" borderId="0" xfId="8" applyNumberFormat="1" applyFont="1" applyFill="1" applyBorder="1" applyAlignment="1">
      <alignment horizontal="left"/>
    </xf>
    <xf numFmtId="0" fontId="10" fillId="0" borderId="1" xfId="8" applyFont="1" applyBorder="1" applyAlignment="1">
      <alignment horizontal="center"/>
    </xf>
    <xf numFmtId="0" fontId="10" fillId="0" borderId="0" xfId="8" applyFont="1" applyFill="1" applyBorder="1" applyAlignment="1">
      <alignment horizontal="left"/>
    </xf>
    <xf numFmtId="0" fontId="10" fillId="0" borderId="0" xfId="8" applyFont="1" applyFill="1" applyBorder="1" applyAlignment="1"/>
    <xf numFmtId="0" fontId="10" fillId="0" borderId="0" xfId="13" applyNumberFormat="1" applyFont="1" applyAlignment="1"/>
    <xf numFmtId="0" fontId="10" fillId="0" borderId="0" xfId="13" applyFont="1" applyBorder="1" applyAlignment="1"/>
    <xf numFmtId="0" fontId="10" fillId="0" borderId="1" xfId="13" applyFont="1" applyBorder="1" applyAlignment="1">
      <alignment horizontal="center"/>
    </xf>
    <xf numFmtId="0" fontId="10" fillId="0" borderId="0" xfId="13" applyFont="1" applyBorder="1" applyAlignment="1">
      <alignment horizontal="center"/>
    </xf>
    <xf numFmtId="0" fontId="10" fillId="0" borderId="0" xfId="13" applyFont="1" applyAlignment="1"/>
    <xf numFmtId="0" fontId="10" fillId="0" borderId="0" xfId="13" applyNumberFormat="1" applyFont="1" applyAlignment="1">
      <alignment horizontal="left"/>
    </xf>
    <xf numFmtId="0" fontId="10" fillId="0" borderId="1" xfId="13" applyNumberFormat="1" applyFont="1" applyBorder="1" applyAlignment="1"/>
    <xf numFmtId="0" fontId="10" fillId="0" borderId="1" xfId="13" applyFont="1" applyBorder="1" applyAlignment="1"/>
    <xf numFmtId="0" fontId="10" fillId="0" borderId="0" xfId="13" applyNumberFormat="1" applyFont="1" applyAlignment="1">
      <alignment horizontal="left" vertical="top" wrapText="1"/>
    </xf>
    <xf numFmtId="1" fontId="12" fillId="0" borderId="0" xfId="13" applyNumberFormat="1" applyFont="1" applyAlignment="1">
      <alignment horizontal="left"/>
    </xf>
    <xf numFmtId="1" fontId="10" fillId="0" borderId="0" xfId="13" applyNumberFormat="1" applyFont="1" applyAlignment="1"/>
    <xf numFmtId="164" fontId="10" fillId="0" borderId="0" xfId="13" applyNumberFormat="1" applyFont="1" applyBorder="1" applyAlignment="1">
      <alignment horizontal="left" vertical="top"/>
    </xf>
    <xf numFmtId="0" fontId="10" fillId="0" borderId="0" xfId="13" applyNumberFormat="1" applyFont="1" applyAlignment="1">
      <alignment vertical="center" wrapText="1"/>
    </xf>
    <xf numFmtId="0" fontId="10" fillId="0" borderId="0" xfId="13" applyNumberFormat="1" applyFont="1" applyBorder="1" applyAlignment="1">
      <alignment horizontal="left" vertical="center" wrapText="1"/>
    </xf>
    <xf numFmtId="0" fontId="10" fillId="0" borderId="0" xfId="1" applyFont="1" applyBorder="1" applyAlignment="1"/>
    <xf numFmtId="0" fontId="10" fillId="0" borderId="0" xfId="1" applyFont="1" applyAlignment="1"/>
    <xf numFmtId="3" fontId="12" fillId="0" borderId="0" xfId="1" applyNumberFormat="1" applyFont="1" applyBorder="1" applyAlignment="1">
      <alignment horizontal="left"/>
    </xf>
    <xf numFmtId="3" fontId="12" fillId="0" borderId="0" xfId="1" applyNumberFormat="1" applyFont="1" applyBorder="1" applyAlignment="1"/>
    <xf numFmtId="0" fontId="12" fillId="0" borderId="0" xfId="1" applyFont="1" applyBorder="1" applyAlignment="1"/>
    <xf numFmtId="0" fontId="10" fillId="0" borderId="1" xfId="1" applyNumberFormat="1" applyFont="1" applyBorder="1" applyAlignment="1"/>
    <xf numFmtId="0" fontId="10" fillId="0" borderId="1" xfId="1" applyFont="1" applyBorder="1" applyAlignment="1"/>
    <xf numFmtId="0" fontId="10" fillId="0" borderId="1" xfId="1" applyNumberFormat="1" applyFont="1" applyFill="1" applyBorder="1" applyAlignment="1">
      <alignment horizontal="center"/>
    </xf>
    <xf numFmtId="0" fontId="10" fillId="0" borderId="1" xfId="1" applyFont="1" applyBorder="1" applyAlignment="1">
      <alignment horizontal="center"/>
    </xf>
    <xf numFmtId="3" fontId="10" fillId="0" borderId="0" xfId="1" applyNumberFormat="1" applyFont="1" applyAlignment="1"/>
    <xf numFmtId="0" fontId="10" fillId="0" borderId="2" xfId="1" applyNumberFormat="1" applyFont="1" applyBorder="1" applyAlignment="1"/>
    <xf numFmtId="0" fontId="10" fillId="0" borderId="2" xfId="1" applyFont="1" applyBorder="1" applyAlignment="1"/>
    <xf numFmtId="0" fontId="10" fillId="0" borderId="0" xfId="1" applyNumberFormat="1" applyFont="1" applyAlignment="1"/>
    <xf numFmtId="0" fontId="1" fillId="0" borderId="0" xfId="8" applyFont="1" applyAlignment="1"/>
    <xf numFmtId="0" fontId="9" fillId="0" borderId="0" xfId="8" applyFont="1" applyAlignment="1"/>
    <xf numFmtId="0" fontId="1" fillId="0" borderId="1" xfId="8" applyFont="1" applyBorder="1" applyAlignment="1"/>
    <xf numFmtId="0" fontId="1" fillId="0" borderId="1" xfId="8" applyFont="1" applyBorder="1" applyAlignment="1">
      <alignment horizontal="center"/>
    </xf>
    <xf numFmtId="0" fontId="1" fillId="0" borderId="0" xfId="8" applyFont="1" applyAlignment="1">
      <alignment horizontal="center"/>
    </xf>
    <xf numFmtId="1" fontId="1" fillId="0" borderId="0" xfId="8" applyNumberFormat="1" applyFont="1" applyAlignment="1">
      <alignment horizontal="center"/>
    </xf>
    <xf numFmtId="0" fontId="1" fillId="0" borderId="0" xfId="8" applyFont="1" applyBorder="1" applyAlignment="1"/>
    <xf numFmtId="0" fontId="1" fillId="0" borderId="0" xfId="8" applyFont="1" applyAlignment="1">
      <alignment horizontal="left" vertical="center" wrapText="1"/>
    </xf>
    <xf numFmtId="0" fontId="1" fillId="0" borderId="0" xfId="8" applyNumberFormat="1" applyFont="1" applyAlignment="1">
      <alignment horizontal="left" wrapText="1"/>
    </xf>
    <xf numFmtId="0" fontId="1" fillId="0" borderId="0" xfId="8" applyFont="1" applyAlignment="1">
      <alignment horizontal="left"/>
    </xf>
    <xf numFmtId="0" fontId="1" fillId="0" borderId="0" xfId="8" applyFont="1" applyAlignment="1">
      <alignment vertical="top"/>
    </xf>
    <xf numFmtId="0" fontId="1" fillId="0" borderId="0" xfId="8" applyNumberFormat="1" applyFont="1" applyAlignment="1">
      <alignment horizontal="left" vertical="center" wrapText="1"/>
    </xf>
    <xf numFmtId="0" fontId="8" fillId="0" borderId="0" xfId="5" applyFont="1" applyAlignment="1"/>
    <xf numFmtId="0" fontId="12" fillId="0" borderId="1" xfId="3" applyFont="1" applyBorder="1" applyAlignment="1">
      <alignment horizontal="left"/>
    </xf>
    <xf numFmtId="0" fontId="10" fillId="0" borderId="0" xfId="3" applyFont="1" applyBorder="1" applyAlignment="1"/>
    <xf numFmtId="0" fontId="1" fillId="0" borderId="0" xfId="3" applyFont="1" applyBorder="1" applyAlignment="1"/>
    <xf numFmtId="0" fontId="10" fillId="0" borderId="1" xfId="3" applyFont="1" applyBorder="1" applyAlignment="1">
      <alignment horizontal="center"/>
    </xf>
    <xf numFmtId="0" fontId="1" fillId="0" borderId="1" xfId="3" applyFont="1" applyBorder="1" applyAlignment="1">
      <alignment horizontal="center"/>
    </xf>
    <xf numFmtId="0" fontId="10" fillId="0" borderId="0" xfId="3" applyFont="1" applyBorder="1" applyAlignment="1">
      <alignment horizontal="center"/>
    </xf>
    <xf numFmtId="0" fontId="10" fillId="0" borderId="0" xfId="3" applyFont="1" applyAlignment="1"/>
    <xf numFmtId="0" fontId="10" fillId="0" borderId="0" xfId="3" applyFont="1" applyBorder="1" applyAlignment="1">
      <alignment horizontal="left"/>
    </xf>
    <xf numFmtId="0" fontId="1" fillId="0" borderId="0" xfId="3" applyFont="1" applyAlignment="1">
      <alignment horizontal="left"/>
    </xf>
    <xf numFmtId="0" fontId="10" fillId="0" borderId="0" xfId="3" applyFont="1" applyAlignment="1">
      <alignment horizontal="left"/>
    </xf>
    <xf numFmtId="165" fontId="10" fillId="0" borderId="0" xfId="0" applyNumberFormat="1" applyFont="1" applyBorder="1" applyAlignment="1">
      <alignment horizontal="left"/>
    </xf>
    <xf numFmtId="165" fontId="10" fillId="0" borderId="0" xfId="3" applyNumberFormat="1" applyFont="1" applyBorder="1" applyAlignment="1">
      <alignment horizontal="left" wrapText="1"/>
    </xf>
    <xf numFmtId="0" fontId="1" fillId="0" borderId="0" xfId="0" applyFont="1" applyAlignment="1">
      <alignment horizontal="left"/>
    </xf>
    <xf numFmtId="165" fontId="10" fillId="0" borderId="0" xfId="0" applyNumberFormat="1" applyFont="1" applyBorder="1" applyAlignment="1">
      <alignment horizontal="left" wrapText="1"/>
    </xf>
    <xf numFmtId="165" fontId="12" fillId="0" borderId="0" xfId="0" applyNumberFormat="1" applyFont="1" applyBorder="1" applyAlignment="1">
      <alignment horizontal="left"/>
    </xf>
    <xf numFmtId="0" fontId="9" fillId="0" borderId="0" xfId="0" applyFont="1" applyAlignment="1">
      <alignment horizontal="left"/>
    </xf>
    <xf numFmtId="165" fontId="10" fillId="0" borderId="1" xfId="0" applyNumberFormat="1" applyFont="1" applyBorder="1" applyAlignment="1">
      <alignment horizontal="left"/>
    </xf>
    <xf numFmtId="165" fontId="1" fillId="0" borderId="1" xfId="0" applyNumberFormat="1" applyFont="1" applyBorder="1" applyAlignment="1">
      <alignment horizontal="center"/>
    </xf>
    <xf numFmtId="0" fontId="1" fillId="0" borderId="1" xfId="0" applyFont="1" applyBorder="1" applyAlignment="1">
      <alignment horizontal="center"/>
    </xf>
    <xf numFmtId="0" fontId="10" fillId="0" borderId="0" xfId="0" applyNumberFormat="1" applyFont="1" applyFill="1" applyAlignment="1" applyProtection="1"/>
    <xf numFmtId="0" fontId="1" fillId="0" borderId="0" xfId="0" applyFont="1" applyFill="1" applyAlignment="1"/>
    <xf numFmtId="2" fontId="10" fillId="0" borderId="0" xfId="0" applyNumberFormat="1" applyFont="1" applyBorder="1" applyAlignment="1">
      <alignment horizontal="left"/>
    </xf>
    <xf numFmtId="2" fontId="1" fillId="0" borderId="0" xfId="0" applyNumberFormat="1" applyFont="1" applyAlignment="1">
      <alignment horizontal="left"/>
    </xf>
    <xf numFmtId="0" fontId="10" fillId="0" borderId="0" xfId="0" applyFont="1" applyBorder="1" applyAlignment="1">
      <alignment horizontal="left"/>
    </xf>
    <xf numFmtId="0" fontId="10" fillId="0" borderId="0" xfId="0" applyFont="1" applyAlignment="1">
      <alignment horizontal="left" vertical="center" wrapText="1"/>
    </xf>
    <xf numFmtId="0" fontId="10" fillId="0" borderId="0" xfId="0" applyFont="1" applyAlignment="1">
      <alignment horizontal="left" vertical="center"/>
    </xf>
    <xf numFmtId="0" fontId="12" fillId="0" borderId="0" xfId="0" applyFont="1" applyAlignment="1">
      <alignment horizontal="left"/>
    </xf>
    <xf numFmtId="0" fontId="10" fillId="0" borderId="1" xfId="0" applyFont="1" applyBorder="1" applyAlignment="1">
      <alignment horizontal="left"/>
    </xf>
    <xf numFmtId="0" fontId="1" fillId="0" borderId="1" xfId="0" applyFont="1" applyBorder="1" applyAlignment="1">
      <alignment horizontal="left"/>
    </xf>
    <xf numFmtId="0" fontId="10" fillId="0" borderId="1" xfId="0" applyFont="1" applyBorder="1" applyAlignment="1">
      <alignment horizontal="center"/>
    </xf>
    <xf numFmtId="0" fontId="10" fillId="0" borderId="0" xfId="13" applyFont="1" applyAlignment="1">
      <alignment horizontal="left" vertical="center" wrapText="1"/>
    </xf>
    <xf numFmtId="0" fontId="10" fillId="0" borderId="0" xfId="13" applyFont="1" applyAlignment="1">
      <alignment horizontal="left" vertical="center"/>
    </xf>
    <xf numFmtId="0" fontId="10" fillId="0" borderId="0" xfId="0" applyFont="1" applyFill="1" applyAlignment="1">
      <alignment horizontal="left" vertical="center" wrapText="1"/>
    </xf>
    <xf numFmtId="0" fontId="12" fillId="0" borderId="0" xfId="0" applyFont="1" applyFill="1" applyBorder="1" applyAlignment="1">
      <alignment horizontal="left"/>
    </xf>
    <xf numFmtId="0" fontId="10" fillId="0" borderId="1" xfId="0" applyFont="1" applyFill="1" applyBorder="1" applyAlignment="1">
      <alignment horizontal="center"/>
    </xf>
    <xf numFmtId="0" fontId="1" fillId="0" borderId="1" xfId="0" applyFont="1" applyFill="1" applyBorder="1" applyAlignment="1">
      <alignment horizontal="center"/>
    </xf>
    <xf numFmtId="0" fontId="10" fillId="0" borderId="0" xfId="0" applyFont="1" applyFill="1" applyBorder="1" applyAlignment="1">
      <alignment horizontal="left" vertical="top"/>
    </xf>
    <xf numFmtId="0" fontId="1" fillId="0" borderId="0" xfId="0" applyFont="1" applyAlignment="1">
      <alignment horizontal="left" vertical="top"/>
    </xf>
    <xf numFmtId="0" fontId="10" fillId="0" borderId="1" xfId="0" applyFont="1" applyFill="1" applyBorder="1" applyAlignment="1">
      <alignment horizontal="left"/>
    </xf>
    <xf numFmtId="166" fontId="10" fillId="0" borderId="0" xfId="0" applyNumberFormat="1" applyFont="1" applyBorder="1" applyAlignment="1">
      <alignment horizontal="left" vertical="center" wrapText="1"/>
    </xf>
    <xf numFmtId="166" fontId="10" fillId="0" borderId="0" xfId="0" applyNumberFormat="1" applyFont="1" applyBorder="1" applyAlignment="1">
      <alignment horizontal="left" vertical="center"/>
    </xf>
    <xf numFmtId="3" fontId="10" fillId="0" borderId="0" xfId="0" applyNumberFormat="1" applyFont="1" applyFill="1" applyBorder="1" applyAlignment="1"/>
    <xf numFmtId="0" fontId="10" fillId="0" borderId="0" xfId="0" applyFont="1" applyFill="1" applyBorder="1" applyAlignment="1">
      <alignment horizontal="center"/>
    </xf>
    <xf numFmtId="0" fontId="1" fillId="0" borderId="0" xfId="0" applyFont="1" applyFill="1" applyAlignment="1">
      <alignment horizontal="center"/>
    </xf>
    <xf numFmtId="3" fontId="10" fillId="0" borderId="0" xfId="0" applyNumberFormat="1" applyFont="1" applyFill="1" applyBorder="1" applyAlignment="1">
      <alignment horizontal="center"/>
    </xf>
    <xf numFmtId="0" fontId="10" fillId="0" borderId="0" xfId="0" applyFont="1" applyAlignment="1">
      <alignment horizontal="center"/>
    </xf>
    <xf numFmtId="0" fontId="1" fillId="0" borderId="0" xfId="0" applyFont="1" applyAlignment="1">
      <alignment horizontal="center"/>
    </xf>
    <xf numFmtId="0" fontId="12" fillId="0" borderId="0" xfId="0" applyFont="1" applyFill="1" applyBorder="1" applyAlignment="1"/>
    <xf numFmtId="0" fontId="10" fillId="0" borderId="1" xfId="0" applyFont="1" applyFill="1" applyBorder="1" applyAlignment="1"/>
    <xf numFmtId="0" fontId="10" fillId="0" borderId="0" xfId="0" applyFont="1" applyFill="1" applyAlignment="1">
      <alignment horizontal="center"/>
    </xf>
    <xf numFmtId="0" fontId="1" fillId="0" borderId="0" xfId="0" applyFont="1" applyAlignment="1">
      <alignment horizontal="left" vertical="center"/>
    </xf>
    <xf numFmtId="0" fontId="12" fillId="0" borderId="0" xfId="0" applyNumberFormat="1" applyFont="1" applyFill="1" applyBorder="1" applyAlignment="1">
      <alignment horizontal="left"/>
    </xf>
    <xf numFmtId="1" fontId="10" fillId="0" borderId="1" xfId="0" applyNumberFormat="1" applyFont="1" applyFill="1" applyBorder="1" applyAlignment="1">
      <alignment horizontal="center"/>
    </xf>
    <xf numFmtId="0" fontId="10" fillId="0" borderId="1" xfId="0" applyNumberFormat="1" applyFont="1" applyFill="1" applyBorder="1" applyAlignment="1">
      <alignment horizontal="left"/>
    </xf>
    <xf numFmtId="3" fontId="10" fillId="0" borderId="0" xfId="0" applyNumberFormat="1" applyFont="1" applyFill="1" applyAlignment="1"/>
    <xf numFmtId="0" fontId="1" fillId="0" borderId="0" xfId="0" applyFont="1" applyAlignment="1"/>
    <xf numFmtId="0" fontId="10" fillId="0" borderId="0" xfId="14" applyFont="1" applyAlignment="1">
      <alignment horizontal="left"/>
    </xf>
    <xf numFmtId="3" fontId="10" fillId="0" borderId="0" xfId="10" applyNumberFormat="1" applyFont="1" applyBorder="1" applyAlignment="1">
      <alignment horizontal="center"/>
    </xf>
    <xf numFmtId="0" fontId="10" fillId="0" borderId="1" xfId="10" applyFont="1" applyBorder="1" applyAlignment="1" applyProtection="1">
      <alignment horizontal="center"/>
    </xf>
    <xf numFmtId="171" fontId="12" fillId="0" borderId="1" xfId="10" applyNumberFormat="1" applyFont="1" applyBorder="1" applyAlignment="1" applyProtection="1">
      <alignment horizontal="left"/>
    </xf>
    <xf numFmtId="0" fontId="10" fillId="0" borderId="0" xfId="10" applyFont="1" applyBorder="1" applyAlignment="1">
      <alignment horizontal="center"/>
    </xf>
    <xf numFmtId="0" fontId="12" fillId="0" borderId="0" xfId="9" applyFont="1" applyBorder="1" applyAlignment="1"/>
    <xf numFmtId="0" fontId="12" fillId="0" borderId="0" xfId="14" applyFont="1" applyBorder="1" applyAlignment="1"/>
    <xf numFmtId="0" fontId="10" fillId="0" borderId="1" xfId="9" quotePrefix="1" applyFont="1" applyBorder="1" applyAlignment="1">
      <alignment horizontal="left"/>
    </xf>
    <xf numFmtId="0" fontId="10" fillId="0" borderId="1" xfId="9" applyFont="1" applyBorder="1" applyAlignment="1">
      <alignment horizontal="center"/>
    </xf>
    <xf numFmtId="171" fontId="12" fillId="0" borderId="0" xfId="10" applyNumberFormat="1" applyFont="1" applyBorder="1" applyAlignment="1" applyProtection="1">
      <alignment horizontal="left"/>
    </xf>
    <xf numFmtId="0" fontId="10" fillId="0" borderId="1" xfId="10" applyFont="1" applyBorder="1" applyAlignment="1" applyProtection="1">
      <alignment horizontal="left"/>
    </xf>
    <xf numFmtId="0" fontId="10" fillId="0" borderId="0" xfId="8" applyFont="1" applyFill="1" applyBorder="1" applyAlignment="1">
      <alignment horizontal="left" vertical="center"/>
    </xf>
    <xf numFmtId="0" fontId="1" fillId="0" borderId="0" xfId="13" applyFont="1" applyAlignment="1">
      <alignment horizontal="left" vertical="center"/>
    </xf>
    <xf numFmtId="0" fontId="10" fillId="0" borderId="0" xfId="8" applyFont="1" applyFill="1" applyBorder="1" applyAlignment="1">
      <alignment horizontal="left" vertical="center" wrapText="1"/>
    </xf>
    <xf numFmtId="0" fontId="1" fillId="0" borderId="0" xfId="13" applyFont="1" applyAlignment="1">
      <alignment horizontal="left" vertical="center" wrapText="1"/>
    </xf>
    <xf numFmtId="0" fontId="10" fillId="0" borderId="2" xfId="8" applyFont="1" applyFill="1" applyBorder="1" applyAlignment="1">
      <alignment horizontal="center"/>
    </xf>
    <xf numFmtId="0" fontId="10" fillId="0" borderId="2" xfId="13" applyFont="1" applyBorder="1" applyAlignment="1">
      <alignment horizontal="center"/>
    </xf>
    <xf numFmtId="1" fontId="10" fillId="0" borderId="0" xfId="8" applyNumberFormat="1" applyFont="1" applyFill="1" applyAlignment="1">
      <alignment horizontal="center" vertical="center"/>
    </xf>
    <xf numFmtId="0" fontId="10" fillId="0" borderId="0" xfId="13" applyFont="1" applyFill="1" applyAlignment="1">
      <alignment horizontal="center" vertical="center"/>
    </xf>
    <xf numFmtId="0" fontId="10" fillId="0" borderId="0" xfId="8" applyFont="1" applyFill="1" applyBorder="1" applyAlignment="1">
      <alignment vertical="center"/>
    </xf>
    <xf numFmtId="0" fontId="10" fillId="0" borderId="0" xfId="8" applyFont="1" applyFill="1" applyAlignment="1">
      <alignment vertical="center"/>
    </xf>
    <xf numFmtId="0" fontId="1" fillId="0" borderId="0" xfId="13" applyFont="1" applyAlignment="1">
      <alignment vertical="center"/>
    </xf>
    <xf numFmtId="0" fontId="12" fillId="0" borderId="1" xfId="8" applyFont="1" applyFill="1" applyBorder="1" applyAlignment="1">
      <alignment horizontal="left" vertical="center"/>
    </xf>
    <xf numFmtId="49" fontId="10" fillId="0" borderId="1" xfId="8" applyNumberFormat="1" applyFont="1" applyFill="1" applyBorder="1" applyAlignment="1">
      <alignment horizontal="center"/>
    </xf>
    <xf numFmtId="49" fontId="10" fillId="0" borderId="2" xfId="8" applyNumberFormat="1" applyFont="1" applyFill="1" applyBorder="1" applyAlignment="1">
      <alignment horizontal="center"/>
    </xf>
    <xf numFmtId="49" fontId="1" fillId="0" borderId="2" xfId="13" applyNumberFormat="1" applyFont="1" applyBorder="1" applyAlignment="1">
      <alignment horizontal="center"/>
    </xf>
    <xf numFmtId="49" fontId="10" fillId="0" borderId="1" xfId="8" applyNumberFormat="1" applyFont="1" applyFill="1" applyBorder="1" applyAlignment="1">
      <alignment horizontal="center" vertical="center"/>
    </xf>
    <xf numFmtId="49" fontId="1" fillId="0" borderId="1" xfId="13" applyNumberFormat="1" applyFont="1" applyBorder="1" applyAlignment="1">
      <alignment horizontal="center" vertical="center"/>
    </xf>
    <xf numFmtId="0" fontId="10" fillId="0" borderId="0" xfId="13" applyFont="1" applyAlignment="1">
      <alignment horizontal="left" wrapText="1"/>
    </xf>
    <xf numFmtId="0" fontId="10" fillId="0" borderId="0" xfId="13" applyFont="1" applyAlignment="1">
      <alignment horizontal="left"/>
    </xf>
    <xf numFmtId="171" fontId="12" fillId="0" borderId="0" xfId="10" applyNumberFormat="1" applyFont="1" applyBorder="1" applyAlignment="1" applyProtection="1"/>
    <xf numFmtId="0" fontId="10" fillId="0" borderId="0" xfId="8" applyNumberFormat="1" applyFont="1" applyFill="1" applyBorder="1" applyAlignment="1">
      <alignment horizontal="left" vertical="top" wrapText="1"/>
    </xf>
    <xf numFmtId="164" fontId="10" fillId="0" borderId="1" xfId="0" applyNumberFormat="1" applyFont="1" applyFill="1" applyBorder="1" applyAlignment="1">
      <alignment horizontal="center"/>
    </xf>
    <xf numFmtId="0" fontId="10" fillId="0" borderId="0" xfId="8" applyFont="1" applyFill="1" applyAlignment="1"/>
    <xf numFmtId="0" fontId="10" fillId="0" borderId="0" xfId="8" applyFont="1" applyFill="1" applyBorder="1" applyAlignment="1">
      <alignment vertical="top" wrapText="1"/>
    </xf>
    <xf numFmtId="0" fontId="10" fillId="0" borderId="0" xfId="8" applyFont="1" applyFill="1" applyBorder="1" applyAlignment="1">
      <alignment wrapText="1"/>
    </xf>
    <xf numFmtId="0" fontId="10" fillId="0" borderId="0" xfId="8" applyFont="1" applyFill="1" applyBorder="1" applyAlignment="1">
      <alignment horizontal="left" wrapText="1"/>
    </xf>
    <xf numFmtId="164" fontId="10" fillId="0" borderId="0" xfId="0" applyNumberFormat="1" applyFont="1" applyFill="1" applyBorder="1" applyAlignment="1">
      <alignment horizontal="center"/>
    </xf>
    <xf numFmtId="0" fontId="1" fillId="0" borderId="0" xfId="0" applyFont="1" applyAlignment="1">
      <alignment wrapText="1"/>
    </xf>
    <xf numFmtId="0" fontId="10" fillId="0" borderId="0" xfId="8" applyNumberFormat="1" applyFont="1" applyBorder="1" applyAlignment="1">
      <alignment horizontal="left" vertical="top" wrapText="1"/>
    </xf>
    <xf numFmtId="0" fontId="10" fillId="0" borderId="0" xfId="8" applyFont="1" applyBorder="1" applyAlignment="1"/>
    <xf numFmtId="0" fontId="10" fillId="0" borderId="0" xfId="8" applyFont="1" applyAlignment="1"/>
    <xf numFmtId="0" fontId="10" fillId="0" borderId="0" xfId="8" applyFont="1" applyBorder="1" applyAlignment="1">
      <alignment vertical="top" wrapText="1"/>
    </xf>
    <xf numFmtId="0" fontId="10" fillId="0" borderId="0" xfId="8" applyFont="1" applyBorder="1" applyAlignment="1">
      <alignment horizontal="left" vertical="top" wrapText="1"/>
    </xf>
    <xf numFmtId="0" fontId="12" fillId="0" borderId="0" xfId="0" applyFont="1" applyFill="1" applyBorder="1" applyAlignment="1">
      <alignment horizontal="left" wrapText="1"/>
    </xf>
    <xf numFmtId="0" fontId="12" fillId="0" borderId="1" xfId="0" applyFont="1" applyFill="1" applyBorder="1" applyAlignment="1">
      <alignment horizontal="left" wrapText="1"/>
    </xf>
    <xf numFmtId="165" fontId="1" fillId="0" borderId="0" xfId="1" applyNumberFormat="1" applyFont="1" applyBorder="1" applyAlignment="1">
      <alignment horizontal="left"/>
    </xf>
    <xf numFmtId="165" fontId="1" fillId="0" borderId="0" xfId="1" applyNumberFormat="1" applyFont="1" applyBorder="1" applyAlignment="1">
      <alignment horizontal="left" wrapText="1"/>
    </xf>
    <xf numFmtId="0" fontId="10" fillId="0" borderId="0" xfId="1" applyFont="1" applyAlignment="1">
      <alignment horizontal="left"/>
    </xf>
    <xf numFmtId="165" fontId="1" fillId="0" borderId="1" xfId="1" applyNumberFormat="1" applyFont="1" applyBorder="1" applyAlignment="1">
      <alignment horizontal="left"/>
    </xf>
    <xf numFmtId="0" fontId="1" fillId="0" borderId="0" xfId="1" applyNumberFormat="1" applyFont="1" applyBorder="1" applyAlignment="1"/>
    <xf numFmtId="165" fontId="1" fillId="0" borderId="0" xfId="1" applyNumberFormat="1" applyFont="1" applyFill="1" applyBorder="1" applyAlignment="1"/>
    <xf numFmtId="1" fontId="1" fillId="0" borderId="0" xfId="1" applyNumberFormat="1" applyFont="1" applyBorder="1" applyAlignment="1">
      <alignment horizontal="left"/>
    </xf>
    <xf numFmtId="164" fontId="10" fillId="0" borderId="0" xfId="1" applyNumberFormat="1" applyFont="1" applyBorder="1" applyAlignment="1">
      <alignment horizontal="left" wrapText="1"/>
    </xf>
    <xf numFmtId="1" fontId="10" fillId="0" borderId="0" xfId="1" applyNumberFormat="1" applyFont="1" applyBorder="1" applyAlignment="1"/>
    <xf numFmtId="1" fontId="10" fillId="0" borderId="0" xfId="1" applyNumberFormat="1" applyFont="1" applyAlignment="1">
      <alignment horizontal="left"/>
    </xf>
    <xf numFmtId="165" fontId="10" fillId="0" borderId="0" xfId="1" applyNumberFormat="1" applyFont="1" applyAlignment="1">
      <alignment horizontal="left" wrapText="1"/>
    </xf>
    <xf numFmtId="1" fontId="12" fillId="0" borderId="0" xfId="1" applyNumberFormat="1" applyFont="1" applyAlignment="1">
      <alignment horizontal="left"/>
    </xf>
    <xf numFmtId="1" fontId="10" fillId="0" borderId="1" xfId="1" applyNumberFormat="1" applyFont="1" applyBorder="1" applyAlignment="1">
      <alignment horizontal="center"/>
    </xf>
    <xf numFmtId="164" fontId="10" fillId="0" borderId="0" xfId="1" applyNumberFormat="1" applyFont="1" applyAlignment="1">
      <alignment horizontal="left"/>
    </xf>
    <xf numFmtId="165" fontId="10" fillId="0" borderId="0" xfId="1" applyNumberFormat="1" applyFont="1" applyBorder="1" applyAlignment="1"/>
    <xf numFmtId="0" fontId="10" fillId="0" borderId="0" xfId="3" applyFont="1" applyAlignment="1">
      <alignment horizontal="left" vertical="center" wrapText="1"/>
    </xf>
    <xf numFmtId="1" fontId="12" fillId="0" borderId="0" xfId="1" applyNumberFormat="1" applyFont="1" applyAlignment="1">
      <alignment horizontal="left" wrapText="1"/>
    </xf>
    <xf numFmtId="0" fontId="10" fillId="0" borderId="1" xfId="1" applyFont="1" applyBorder="1" applyAlignment="1">
      <alignment horizontal="left"/>
    </xf>
    <xf numFmtId="1" fontId="10" fillId="0" borderId="0" xfId="1" applyNumberFormat="1" applyFont="1" applyBorder="1" applyAlignment="1">
      <alignment horizontal="center"/>
    </xf>
    <xf numFmtId="0" fontId="10" fillId="0" borderId="0" xfId="1" applyFont="1" applyAlignment="1">
      <alignment horizontal="center"/>
    </xf>
    <xf numFmtId="0" fontId="9" fillId="0" borderId="0" xfId="0" applyFont="1" applyAlignment="1">
      <alignment horizontal="left" vertical="top"/>
    </xf>
    <xf numFmtId="0" fontId="1" fillId="0" borderId="1" xfId="0" applyFont="1" applyBorder="1" applyAlignment="1">
      <alignment horizontal="left" vertical="top"/>
    </xf>
    <xf numFmtId="0" fontId="0" fillId="0" borderId="1" xfId="0" applyBorder="1" applyAlignment="1">
      <alignment horizontal="left" vertical="top"/>
    </xf>
    <xf numFmtId="0" fontId="9" fillId="0" borderId="0" xfId="0" applyFont="1" applyFill="1" applyAlignment="1">
      <alignment horizontal="left"/>
    </xf>
    <xf numFmtId="0" fontId="1" fillId="0" borderId="1" xfId="0" applyFont="1" applyFill="1" applyBorder="1" applyAlignment="1">
      <alignment horizontal="left"/>
    </xf>
    <xf numFmtId="0" fontId="0" fillId="0" borderId="1" xfId="0" applyBorder="1" applyAlignment="1">
      <alignment horizontal="left"/>
    </xf>
    <xf numFmtId="0" fontId="1" fillId="0" borderId="0" xfId="0" applyFont="1" applyFill="1" applyBorder="1" applyAlignment="1">
      <alignment horizontal="left" wrapText="1"/>
    </xf>
    <xf numFmtId="0" fontId="9" fillId="0" borderId="1" xfId="0" applyFont="1" applyBorder="1" applyAlignment="1">
      <alignment horizontal="left"/>
    </xf>
    <xf numFmtId="0" fontId="1" fillId="0" borderId="0" xfId="0" applyFont="1" applyAlignment="1">
      <alignment horizontal="left" vertical="center" wrapText="1"/>
    </xf>
    <xf numFmtId="0" fontId="1" fillId="0" borderId="0" xfId="0" applyFont="1" applyAlignment="1">
      <alignment horizontal="left" wrapText="1"/>
    </xf>
    <xf numFmtId="0" fontId="9" fillId="0" borderId="0" xfId="0" applyFont="1" applyAlignment="1">
      <alignment horizontal="left" vertical="center"/>
    </xf>
    <xf numFmtId="15" fontId="1" fillId="0" borderId="1" xfId="0" applyNumberFormat="1" applyFont="1" applyBorder="1" applyAlignment="1">
      <alignment horizontal="left" vertical="center"/>
    </xf>
    <xf numFmtId="2" fontId="1" fillId="0" borderId="2" xfId="0" applyNumberFormat="1" applyFont="1" applyBorder="1" applyAlignment="1">
      <alignment horizontal="center" wrapText="1"/>
    </xf>
    <xf numFmtId="2" fontId="1" fillId="0" borderId="0" xfId="0" applyNumberFormat="1" applyFont="1" applyBorder="1" applyAlignment="1">
      <alignment horizontal="center"/>
    </xf>
    <xf numFmtId="0" fontId="1" fillId="0" borderId="0" xfId="0" applyFont="1" applyBorder="1" applyAlignment="1">
      <alignment horizontal="center" wrapText="1"/>
    </xf>
    <xf numFmtId="0" fontId="9" fillId="0" borderId="0" xfId="0" applyFont="1" applyAlignment="1">
      <alignment horizontal="left" wrapText="1"/>
    </xf>
    <xf numFmtId="0" fontId="9" fillId="0" borderId="0" xfId="22" applyFont="1" applyAlignment="1">
      <alignment horizontal="left" wrapText="1"/>
    </xf>
    <xf numFmtId="0" fontId="1" fillId="0" borderId="0" xfId="22" applyFont="1" applyAlignment="1">
      <alignment horizontal="left" vertical="center" wrapText="1"/>
    </xf>
    <xf numFmtId="0" fontId="1" fillId="0" borderId="0" xfId="22" applyFont="1" applyAlignment="1">
      <alignment horizontal="left" vertical="center"/>
    </xf>
    <xf numFmtId="0" fontId="9" fillId="0" borderId="0" xfId="0" applyFont="1" applyFill="1" applyAlignment="1">
      <alignment horizontal="left" vertical="top" wrapText="1"/>
    </xf>
    <xf numFmtId="0" fontId="9" fillId="0" borderId="0" xfId="0" applyFont="1" applyFill="1" applyAlignment="1">
      <alignment horizontal="left" vertical="top"/>
    </xf>
    <xf numFmtId="0" fontId="10" fillId="0" borderId="1" xfId="0" applyNumberFormat="1" applyFont="1" applyFill="1" applyBorder="1" applyAlignment="1">
      <alignment horizontal="center"/>
    </xf>
    <xf numFmtId="167" fontId="10" fillId="0" borderId="1" xfId="21" applyNumberFormat="1" applyFont="1" applyFill="1" applyBorder="1" applyAlignment="1">
      <alignment horizontal="center"/>
    </xf>
    <xf numFmtId="167" fontId="6" fillId="0" borderId="0" xfId="21" applyNumberFormat="1" applyFont="1" applyFill="1" applyBorder="1" applyAlignment="1">
      <alignment horizontal="center"/>
    </xf>
    <xf numFmtId="0" fontId="10" fillId="0" borderId="0" xfId="21" applyFont="1" applyAlignment="1">
      <alignment horizontal="center"/>
    </xf>
    <xf numFmtId="167" fontId="10" fillId="0" borderId="0" xfId="21" applyNumberFormat="1" applyFont="1" applyFill="1" applyBorder="1" applyAlignment="1">
      <alignment horizontal="center"/>
    </xf>
    <xf numFmtId="0" fontId="12" fillId="0" borderId="1" xfId="8" applyFont="1" applyFill="1" applyBorder="1" applyAlignment="1">
      <alignment horizontal="left"/>
    </xf>
    <xf numFmtId="167" fontId="10" fillId="0" borderId="0" xfId="21" applyNumberFormat="1" applyFont="1" applyFill="1" applyAlignment="1">
      <alignment horizontal="left" vertical="top"/>
    </xf>
    <xf numFmtId="0" fontId="10" fillId="0" borderId="0" xfId="21" applyFont="1" applyAlignment="1">
      <alignment horizontal="left" vertical="top"/>
    </xf>
    <xf numFmtId="167" fontId="10" fillId="0" borderId="0" xfId="21" applyNumberFormat="1" applyFont="1" applyFill="1" applyAlignment="1">
      <alignment horizontal="left"/>
    </xf>
    <xf numFmtId="164" fontId="10" fillId="0" borderId="0" xfId="21" applyNumberFormat="1" applyFont="1" applyFill="1" applyBorder="1" applyAlignment="1">
      <alignment horizontal="center"/>
    </xf>
    <xf numFmtId="0" fontId="10" fillId="0" borderId="0" xfId="21" applyFont="1" applyBorder="1" applyAlignment="1">
      <alignment horizontal="center"/>
    </xf>
    <xf numFmtId="0" fontId="10" fillId="0" borderId="0" xfId="21" applyNumberFormat="1" applyFont="1" applyFill="1" applyBorder="1" applyAlignment="1">
      <alignment horizontal="left" wrapText="1"/>
    </xf>
    <xf numFmtId="0" fontId="10" fillId="0" borderId="0" xfId="21" applyFont="1" applyFill="1" applyBorder="1" applyAlignment="1">
      <alignment horizontal="left"/>
    </xf>
    <xf numFmtId="167" fontId="10" fillId="0" borderId="0" xfId="21" applyNumberFormat="1" applyFont="1" applyFill="1" applyBorder="1" applyAlignment="1">
      <alignment horizontal="left"/>
    </xf>
    <xf numFmtId="0" fontId="10" fillId="0" borderId="0" xfId="21" applyFont="1" applyAlignment="1">
      <alignment horizontal="left"/>
    </xf>
    <xf numFmtId="0" fontId="10" fillId="0" borderId="0" xfId="21" applyFont="1" applyFill="1" applyBorder="1" applyAlignment="1">
      <alignment horizontal="left" vertical="center"/>
    </xf>
  </cellXfs>
  <cellStyles count="194">
    <cellStyle name="Comma 2" xfId="2"/>
    <cellStyle name="Comma 2 2" xfId="15"/>
    <cellStyle name="Comma 3" xfId="16"/>
    <cellStyle name="Hyperlink" xfId="5" builtinId="8"/>
    <cellStyle name="Hyperlink 2" xfId="17"/>
    <cellStyle name="Hyperlink 3" xfId="19"/>
    <cellStyle name="Hyperlink 4" xfId="24"/>
    <cellStyle name="Normal" xfId="0" builtinId="0"/>
    <cellStyle name="Normal 10" xfId="22"/>
    <cellStyle name="Normal 2" xfId="3"/>
    <cellStyle name="Normal 2 10" xfId="25"/>
    <cellStyle name="Normal 2 11" xfId="26"/>
    <cellStyle name="Normal 2 2" xfId="8"/>
    <cellStyle name="Normal 2 2 2" xfId="27"/>
    <cellStyle name="Normal 2 2 2 2" xfId="28"/>
    <cellStyle name="Normal 2 2 2 3" xfId="29"/>
    <cellStyle name="Normal 2 2 3" xfId="30"/>
    <cellStyle name="Normal 2 2 3 2" xfId="31"/>
    <cellStyle name="Normal 2 2 4" xfId="32"/>
    <cellStyle name="Normal 2 2 4 2" xfId="33"/>
    <cellStyle name="Normal 2 2 5" xfId="34"/>
    <cellStyle name="Normal 2 2 5 2" xfId="35"/>
    <cellStyle name="Normal 2 2 6" xfId="36"/>
    <cellStyle name="Normal 2 2 7" xfId="37"/>
    <cellStyle name="Normal 2 2 8" xfId="38"/>
    <cellStyle name="Normal 2 3" xfId="13"/>
    <cellStyle name="Normal 2 3 2" xfId="39"/>
    <cellStyle name="Normal 2 3 2 2" xfId="40"/>
    <cellStyle name="Normal 2 3 2 3" xfId="41"/>
    <cellStyle name="Normal 2 3 3" xfId="42"/>
    <cellStyle name="Normal 2 3 4" xfId="43"/>
    <cellStyle name="Normal 2 3 5" xfId="44"/>
    <cellStyle name="Normal 2 4" xfId="45"/>
    <cellStyle name="Normal 2 4 2" xfId="46"/>
    <cellStyle name="Normal 2 5" xfId="47"/>
    <cellStyle name="Normal 2 5 2" xfId="48"/>
    <cellStyle name="Normal 2 6" xfId="49"/>
    <cellStyle name="Normal 2 6 2" xfId="50"/>
    <cellStyle name="Normal 2 7" xfId="51"/>
    <cellStyle name="Normal 2 7 2" xfId="52"/>
    <cellStyle name="Normal 2 8" xfId="53"/>
    <cellStyle name="Normal 2 8 2" xfId="54"/>
    <cellStyle name="Normal 2 9" xfId="55"/>
    <cellStyle name="Normal 3" xfId="1"/>
    <cellStyle name="Normal 3 2" xfId="14"/>
    <cellStyle name="Normal 3 2 2" xfId="23"/>
    <cellStyle name="Normal 3 2 2 2" xfId="56"/>
    <cellStyle name="Normal 3 2 3" xfId="57"/>
    <cellStyle name="Normal 3 2 4" xfId="58"/>
    <cellStyle name="Normal 3 3" xfId="59"/>
    <cellStyle name="Normal 3 3 2" xfId="60"/>
    <cellStyle name="Normal 3 3 3" xfId="61"/>
    <cellStyle name="Normal 3 4" xfId="62"/>
    <cellStyle name="Normal 3 4 2" xfId="63"/>
    <cellStyle name="Normal 3 5" xfId="64"/>
    <cellStyle name="Normal 3 5 2" xfId="65"/>
    <cellStyle name="Normal 3 6" xfId="66"/>
    <cellStyle name="Normal 3 6 2" xfId="67"/>
    <cellStyle name="Normal 3 7" xfId="68"/>
    <cellStyle name="Normal 3 8" xfId="69"/>
    <cellStyle name="Normal 3 9" xfId="70"/>
    <cellStyle name="Normal 4" xfId="4"/>
    <cellStyle name="Normal 4 10" xfId="71"/>
    <cellStyle name="Normal 4 2" xfId="72"/>
    <cellStyle name="Normal 4 2 2" xfId="73"/>
    <cellStyle name="Normal 4 2 2 2" xfId="74"/>
    <cellStyle name="Normal 4 2 3" xfId="75"/>
    <cellStyle name="Normal 4 2 4" xfId="76"/>
    <cellStyle name="Normal 4 2 5" xfId="77"/>
    <cellStyle name="Normal 4 3" xfId="78"/>
    <cellStyle name="Normal 4 3 2" xfId="79"/>
    <cellStyle name="Normal 4 3 3" xfId="80"/>
    <cellStyle name="Normal 4 3 4" xfId="81"/>
    <cellStyle name="Normal 4 4" xfId="82"/>
    <cellStyle name="Normal 4 4 2" xfId="83"/>
    <cellStyle name="Normal 4 5" xfId="84"/>
    <cellStyle name="Normal 4 5 2" xfId="85"/>
    <cellStyle name="Normal 4 6" xfId="86"/>
    <cellStyle name="Normal 4 6 2" xfId="87"/>
    <cellStyle name="Normal 4 7" xfId="88"/>
    <cellStyle name="Normal 4 8" xfId="89"/>
    <cellStyle name="Normal 4 9" xfId="90"/>
    <cellStyle name="Normal 5" xfId="7"/>
    <cellStyle name="Normal 5 2" xfId="91"/>
    <cellStyle name="Normal 5 2 2" xfId="92"/>
    <cellStyle name="Normal 5 2 2 2" xfId="93"/>
    <cellStyle name="Normal 5 2 3" xfId="94"/>
    <cellStyle name="Normal 5 2 4" xfId="95"/>
    <cellStyle name="Normal 5 3" xfId="96"/>
    <cellStyle name="Normal 5 3 2" xfId="97"/>
    <cellStyle name="Normal 5 3 3" xfId="98"/>
    <cellStyle name="Normal 5 4" xfId="99"/>
    <cellStyle name="Normal 5 4 2" xfId="100"/>
    <cellStyle name="Normal 5 5" xfId="101"/>
    <cellStyle name="Normal 5 5 2" xfId="102"/>
    <cellStyle name="Normal 5 6" xfId="103"/>
    <cellStyle name="Normal 5 6 2" xfId="104"/>
    <cellStyle name="Normal 5 7" xfId="105"/>
    <cellStyle name="Normal 5 8" xfId="106"/>
    <cellStyle name="Normal 5 9" xfId="107"/>
    <cellStyle name="Normal 6" xfId="21"/>
    <cellStyle name="Normal 7" xfId="108"/>
    <cellStyle name="Normal 7 2" xfId="109"/>
    <cellStyle name="Normal 7 2 2" xfId="110"/>
    <cellStyle name="Normal 7 2 3" xfId="111"/>
    <cellStyle name="Normal 7 3" xfId="112"/>
    <cellStyle name="Normal 7 3 2" xfId="113"/>
    <cellStyle name="Normal 7 4" xfId="114"/>
    <cellStyle name="Normal 7 4 2" xfId="115"/>
    <cellStyle name="Normal 7 5" xfId="116"/>
    <cellStyle name="Normal 7 5 2" xfId="117"/>
    <cellStyle name="Normal 7 6" xfId="118"/>
    <cellStyle name="Normal 7 7" xfId="119"/>
    <cellStyle name="Normal 7 8" xfId="120"/>
    <cellStyle name="Normal 8" xfId="18"/>
    <cellStyle name="Normal 8 2" xfId="121"/>
    <cellStyle name="Normal 8 2 2" xfId="122"/>
    <cellStyle name="Normal 8 3" xfId="123"/>
    <cellStyle name="Normal 8 3 2" xfId="124"/>
    <cellStyle name="Normal 8 4" xfId="125"/>
    <cellStyle name="Normal 8 4 2" xfId="126"/>
    <cellStyle name="Normal 8 5" xfId="127"/>
    <cellStyle name="Normal 9" xfId="128"/>
    <cellStyle name="Normal_SI.ATRtable" xfId="9"/>
    <cellStyle name="Normal_summary.tables" xfId="10"/>
    <cellStyle name="Normal_Table 1-4" xfId="11"/>
    <cellStyle name="Percent" xfId="6" builtinId="5"/>
    <cellStyle name="Percent 2" xfId="12"/>
    <cellStyle name="Percent 2 2" xfId="129"/>
    <cellStyle name="Percent 2 2 2" xfId="130"/>
    <cellStyle name="Percent 2 2 2 2" xfId="131"/>
    <cellStyle name="Percent 2 2 3" xfId="132"/>
    <cellStyle name="Percent 2 2 4" xfId="133"/>
    <cellStyle name="Percent 2 3" xfId="134"/>
    <cellStyle name="Percent 2 3 2" xfId="135"/>
    <cellStyle name="Percent 2 3 3" xfId="136"/>
    <cellStyle name="Percent 2 4" xfId="137"/>
    <cellStyle name="Percent 2 4 2" xfId="138"/>
    <cellStyle name="Percent 2 5" xfId="139"/>
    <cellStyle name="Percent 2 5 2" xfId="140"/>
    <cellStyle name="Percent 2 6" xfId="141"/>
    <cellStyle name="Percent 2 6 2" xfId="142"/>
    <cellStyle name="Percent 2 7" xfId="143"/>
    <cellStyle name="Percent 2 8" xfId="144"/>
    <cellStyle name="Percent 2 9" xfId="145"/>
    <cellStyle name="Percent 3" xfId="20"/>
    <cellStyle name="Percent 3 2" xfId="146"/>
    <cellStyle name="Percent 3 2 2" xfId="147"/>
    <cellStyle name="Percent 3 2 2 2" xfId="148"/>
    <cellStyle name="Percent 3 2 3" xfId="149"/>
    <cellStyle name="Percent 3 2 4" xfId="150"/>
    <cellStyle name="Percent 3 3" xfId="151"/>
    <cellStyle name="Percent 3 3 2" xfId="152"/>
    <cellStyle name="Percent 3 3 3" xfId="153"/>
    <cellStyle name="Percent 3 4" xfId="154"/>
    <cellStyle name="Percent 3 4 2" xfId="155"/>
    <cellStyle name="Percent 3 5" xfId="156"/>
    <cellStyle name="Percent 3 5 2" xfId="157"/>
    <cellStyle name="Percent 3 6" xfId="158"/>
    <cellStyle name="Percent 3 6 2" xfId="159"/>
    <cellStyle name="Percent 3 7" xfId="160"/>
    <cellStyle name="Percent 3 8" xfId="161"/>
    <cellStyle name="Percent 3 9" xfId="162"/>
    <cellStyle name="Percent 4" xfId="163"/>
    <cellStyle name="Percent 4 2" xfId="164"/>
    <cellStyle name="Percent 4 2 2" xfId="165"/>
    <cellStyle name="Percent 4 2 2 2" xfId="166"/>
    <cellStyle name="Percent 4 2 3" xfId="167"/>
    <cellStyle name="Percent 4 2 4" xfId="168"/>
    <cellStyle name="Percent 4 3" xfId="169"/>
    <cellStyle name="Percent 4 3 2" xfId="170"/>
    <cellStyle name="Percent 4 3 3" xfId="171"/>
    <cellStyle name="Percent 4 4" xfId="172"/>
    <cellStyle name="Percent 4 4 2" xfId="173"/>
    <cellStyle name="Percent 4 5" xfId="174"/>
    <cellStyle name="Percent 4 5 2" xfId="175"/>
    <cellStyle name="Percent 4 6" xfId="176"/>
    <cellStyle name="Percent 4 6 2" xfId="177"/>
    <cellStyle name="Percent 4 7" xfId="178"/>
    <cellStyle name="Percent 4 8" xfId="179"/>
    <cellStyle name="Percent 4 9" xfId="180"/>
    <cellStyle name="Percent 5" xfId="181"/>
    <cellStyle name="Percent 5 2" xfId="182"/>
    <cellStyle name="Percent 5 2 2" xfId="183"/>
    <cellStyle name="Percent 5 2 3" xfId="184"/>
    <cellStyle name="Percent 5 3" xfId="185"/>
    <cellStyle name="Percent 5 3 2" xfId="186"/>
    <cellStyle name="Percent 5 4" xfId="187"/>
    <cellStyle name="Percent 5 4 2" xfId="188"/>
    <cellStyle name="Percent 5 5" xfId="189"/>
    <cellStyle name="Percent 5 5 2" xfId="190"/>
    <cellStyle name="Percent 5 6" xfId="191"/>
    <cellStyle name="Percent 5 7" xfId="192"/>
    <cellStyle name="Percent 5 8" xfId="19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19</xdr:col>
      <xdr:colOff>219075</xdr:colOff>
      <xdr:row>29</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9075" y="762000"/>
          <a:ext cx="9363075"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20</xdr:col>
      <xdr:colOff>180975</xdr:colOff>
      <xdr:row>27</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14950" y="762000"/>
          <a:ext cx="9324975"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22</xdr:col>
      <xdr:colOff>219075</xdr:colOff>
      <xdr:row>33</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9425" y="762000"/>
          <a:ext cx="9363075" cy="582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21</xdr:col>
      <xdr:colOff>142875</xdr:colOff>
      <xdr:row>38</xdr:row>
      <xdr:rowOff>133350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67950" y="762000"/>
          <a:ext cx="9286875" cy="677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21</xdr:col>
      <xdr:colOff>257175</xdr:colOff>
      <xdr:row>43</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2625" y="762000"/>
          <a:ext cx="9401175" cy="761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13</xdr:col>
      <xdr:colOff>295275</xdr:colOff>
      <xdr:row>56</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4575" y="762000"/>
          <a:ext cx="4562475" cy="1001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21</xdr:col>
      <xdr:colOff>180975</xdr:colOff>
      <xdr:row>32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0" y="762000"/>
          <a:ext cx="93249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19</xdr:col>
      <xdr:colOff>219075</xdr:colOff>
      <xdr:row>32</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71950" y="762000"/>
          <a:ext cx="936307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20</xdr:col>
      <xdr:colOff>142875</xdr:colOff>
      <xdr:row>36</xdr:row>
      <xdr:rowOff>95250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762000"/>
          <a:ext cx="9286875" cy="619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20</xdr:col>
      <xdr:colOff>295275</xdr:colOff>
      <xdr:row>59</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762000"/>
          <a:ext cx="4562475" cy="1075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342900</xdr:colOff>
      <xdr:row>20</xdr:row>
      <xdr:rowOff>180975</xdr:rowOff>
    </xdr:from>
    <xdr:to>
      <xdr:col>5</xdr:col>
      <xdr:colOff>66675</xdr:colOff>
      <xdr:row>21</xdr:row>
      <xdr:rowOff>142875</xdr:rowOff>
    </xdr:to>
    <xdr:sp macro="" textlink="">
      <xdr:nvSpPr>
        <xdr:cNvPr id="2" name="Text Box 3"/>
        <xdr:cNvSpPr txBox="1">
          <a:spLocks noChangeArrowheads="1"/>
        </xdr:cNvSpPr>
      </xdr:nvSpPr>
      <xdr:spPr bwMode="auto">
        <a:xfrm>
          <a:off x="4953000" y="4181475"/>
          <a:ext cx="1057275" cy="152400"/>
        </a:xfrm>
        <a:prstGeom prst="rect">
          <a:avLst/>
        </a:prstGeom>
        <a:noFill/>
        <a:ln w="9525">
          <a:noFill/>
          <a:miter lim="800000"/>
          <a:headEnd/>
          <a:tailEnd/>
        </a:ln>
      </xdr:spPr>
    </xdr:sp>
    <xdr:clientData/>
  </xdr:twoCellAnchor>
  <xdr:twoCellAnchor editAs="oneCell">
    <xdr:from>
      <xdr:col>7</xdr:col>
      <xdr:colOff>0</xdr:colOff>
      <xdr:row>4</xdr:row>
      <xdr:rowOff>0</xdr:rowOff>
    </xdr:from>
    <xdr:to>
      <xdr:col>22</xdr:col>
      <xdr:colOff>180975</xdr:colOff>
      <xdr:row>28</xdr:row>
      <xdr:rowOff>161925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9475" y="762000"/>
          <a:ext cx="9324975" cy="492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20</xdr:col>
      <xdr:colOff>257175</xdr:colOff>
      <xdr:row>32</xdr:row>
      <xdr:rowOff>38100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762000"/>
          <a:ext cx="9401175"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28</xdr:col>
      <xdr:colOff>219075</xdr:colOff>
      <xdr:row>34</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01550" y="762000"/>
          <a:ext cx="9363075" cy="615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16</xdr:col>
      <xdr:colOff>295275</xdr:colOff>
      <xdr:row>35</xdr:row>
      <xdr:rowOff>161925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0950" y="762000"/>
          <a:ext cx="45624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21</xdr:col>
      <xdr:colOff>219075</xdr:colOff>
      <xdr:row>31</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57850" y="762000"/>
          <a:ext cx="9363075" cy="521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24</xdr:col>
      <xdr:colOff>257175</xdr:colOff>
      <xdr:row>32</xdr:row>
      <xdr:rowOff>152400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01425" y="762000"/>
          <a:ext cx="940117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21</xdr:col>
      <xdr:colOff>219075</xdr:colOff>
      <xdr:row>28</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38950" y="762000"/>
          <a:ext cx="9363075"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20</xdr:col>
      <xdr:colOff>180975</xdr:colOff>
      <xdr:row>28</xdr:row>
      <xdr:rowOff>95250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762000"/>
          <a:ext cx="9324975" cy="466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jections\Function%20Table%20Aggregates_%20Bridgetables\2012%20January\P354_P364%20BASE%20TO%20BASE_final_adjtab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Projections\Baseline_08Mar\Backup08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rojections\Baseline_12Aug\Baseline_08Mar\Backup08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bo.gov/publication/49892" TargetMode="External"/><Relationship Id="rId2" Type="http://schemas.openxmlformats.org/officeDocument/2006/relationships/hyperlink" Target="http://www.cbo.gov/publication/45308" TargetMode="External"/><Relationship Id="rId1" Type="http://schemas.openxmlformats.org/officeDocument/2006/relationships/hyperlink" Target="http://www.cbo.gov/publication/45010" TargetMode="External"/><Relationship Id="rId6" Type="http://schemas.openxmlformats.org/officeDocument/2006/relationships/printerSettings" Target="../printerSettings/printerSettings1.bin"/><Relationship Id="rId5" Type="http://schemas.openxmlformats.org/officeDocument/2006/relationships/hyperlink" Target="http://www.cbo.gov/publication/49892" TargetMode="External"/><Relationship Id="rId4" Type="http://schemas.openxmlformats.org/officeDocument/2006/relationships/hyperlink" Target="http://www.cbo.gov/publication/45066"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 Id="rId4" Type="http://schemas.openxmlformats.org/officeDocument/2006/relationships/drawing" Target="../drawings/drawing5.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 Id="rId4" Type="http://schemas.openxmlformats.org/officeDocument/2006/relationships/drawing" Target="../drawings/drawing18.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cbo.gov/publication/49892"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
  <sheetViews>
    <sheetView tabSelected="1" workbookViewId="0"/>
  </sheetViews>
  <sheetFormatPr defaultRowHeight="15" customHeight="1" x14ac:dyDescent="0.2"/>
  <cols>
    <col min="1" max="1" width="9.140625" style="1" customWidth="1"/>
    <col min="2" max="10" width="9.140625" style="1"/>
    <col min="11" max="11" width="9.5703125" style="1" customWidth="1"/>
    <col min="12" max="12" width="9.140625" style="1"/>
    <col min="13" max="13" width="9.5703125" style="1" customWidth="1"/>
    <col min="14" max="15" width="9.140625" style="1"/>
    <col min="16" max="16" width="11.7109375" style="1" customWidth="1"/>
    <col min="17" max="16384" width="9.140625" style="1"/>
  </cols>
  <sheetData>
    <row r="1" spans="1:4" ht="15" customHeight="1" x14ac:dyDescent="0.2">
      <c r="A1" s="2" t="s">
        <v>267</v>
      </c>
    </row>
    <row r="2" spans="1:4" ht="15" customHeight="1" x14ac:dyDescent="0.2">
      <c r="A2" s="866" t="s">
        <v>570</v>
      </c>
      <c r="B2" s="866"/>
      <c r="C2" s="866"/>
      <c r="D2" s="866"/>
    </row>
    <row r="3" spans="1:4" ht="8.1" customHeight="1" x14ac:dyDescent="0.2">
      <c r="A3" s="3"/>
    </row>
    <row r="4" spans="1:4" ht="15" customHeight="1" x14ac:dyDescent="0.2">
      <c r="A4" s="858" t="s">
        <v>618</v>
      </c>
    </row>
    <row r="5" spans="1:4" ht="15" customHeight="1" x14ac:dyDescent="0.2">
      <c r="A5" s="3" t="s">
        <v>620</v>
      </c>
    </row>
    <row r="6" spans="1:4" ht="15" customHeight="1" x14ac:dyDescent="0.2">
      <c r="A6" s="3"/>
    </row>
    <row r="7" spans="1:4" ht="15" customHeight="1" x14ac:dyDescent="0.2">
      <c r="A7" s="3"/>
    </row>
    <row r="8" spans="1:4" ht="15.95" customHeight="1" x14ac:dyDescent="0.25">
      <c r="A8" s="269" t="s">
        <v>268</v>
      </c>
    </row>
    <row r="9" spans="1:4" ht="6" customHeight="1" x14ac:dyDescent="0.2">
      <c r="A9" s="180"/>
    </row>
    <row r="10" spans="1:4" s="182" customFormat="1" ht="15.95" customHeight="1" x14ac:dyDescent="0.2">
      <c r="A10" s="270" t="s">
        <v>538</v>
      </c>
      <c r="B10" s="271"/>
      <c r="C10" s="181"/>
    </row>
    <row r="11" spans="1:4" ht="15.95" customHeight="1" x14ac:dyDescent="0.2">
      <c r="A11" s="270" t="s">
        <v>539</v>
      </c>
      <c r="B11" s="270"/>
    </row>
    <row r="12" spans="1:4" ht="15.95" customHeight="1" x14ac:dyDescent="0.2">
      <c r="A12" s="270" t="s">
        <v>542</v>
      </c>
      <c r="B12" s="270"/>
    </row>
    <row r="13" spans="1:4" ht="15.95" customHeight="1" x14ac:dyDescent="0.2">
      <c r="A13" s="270" t="s">
        <v>543</v>
      </c>
      <c r="B13" s="270"/>
    </row>
    <row r="14" spans="1:4" ht="15.95" customHeight="1" x14ac:dyDescent="0.2">
      <c r="A14" s="270" t="s">
        <v>544</v>
      </c>
      <c r="B14" s="272"/>
      <c r="C14" s="8"/>
      <c r="D14" s="8"/>
    </row>
    <row r="15" spans="1:4" ht="15.95" customHeight="1" x14ac:dyDescent="0.2">
      <c r="A15" s="270" t="s">
        <v>545</v>
      </c>
      <c r="B15" s="272"/>
      <c r="C15" s="8"/>
      <c r="D15" s="8"/>
    </row>
    <row r="16" spans="1:4" ht="15" customHeight="1" x14ac:dyDescent="0.2">
      <c r="A16" s="3"/>
      <c r="B16" s="8"/>
      <c r="C16" s="8"/>
      <c r="D16" s="8"/>
    </row>
    <row r="17" spans="1:19" ht="15" customHeight="1" x14ac:dyDescent="0.2">
      <c r="A17" s="215" t="s">
        <v>571</v>
      </c>
      <c r="B17" s="850"/>
      <c r="C17" s="850"/>
      <c r="D17" s="850"/>
      <c r="E17" s="215"/>
      <c r="F17" s="215"/>
      <c r="G17" s="215"/>
      <c r="H17" s="215"/>
      <c r="I17" s="859"/>
      <c r="J17" s="859"/>
      <c r="K17" s="859"/>
      <c r="L17" s="871" t="s">
        <v>570</v>
      </c>
      <c r="M17" s="871"/>
      <c r="N17" s="871"/>
      <c r="O17" s="871"/>
    </row>
    <row r="18" spans="1:19" ht="15" customHeight="1" x14ac:dyDescent="0.2">
      <c r="A18" s="1" t="s">
        <v>622</v>
      </c>
      <c r="I18" s="866" t="s">
        <v>572</v>
      </c>
      <c r="J18" s="866"/>
      <c r="K18" s="866"/>
      <c r="L18" s="866"/>
    </row>
    <row r="19" spans="1:19" ht="15" customHeight="1" x14ac:dyDescent="0.2">
      <c r="A19" s="199"/>
    </row>
    <row r="20" spans="1:19" ht="15" customHeight="1" x14ac:dyDescent="0.2">
      <c r="A20" s="199"/>
    </row>
    <row r="21" spans="1:19" ht="15" customHeight="1" x14ac:dyDescent="0.25">
      <c r="A21" s="4" t="s">
        <v>538</v>
      </c>
    </row>
    <row r="22" spans="1:19" ht="15" customHeight="1" x14ac:dyDescent="0.25">
      <c r="A22" s="868" t="s">
        <v>269</v>
      </c>
      <c r="B22" s="868"/>
      <c r="C22" s="868"/>
      <c r="D22" s="868"/>
      <c r="E22" s="868"/>
      <c r="F22" s="868"/>
      <c r="G22" s="868"/>
      <c r="H22" s="868"/>
      <c r="I22" s="868"/>
      <c r="J22" s="868"/>
      <c r="K22" s="868"/>
      <c r="L22" s="868"/>
      <c r="S22" s="7"/>
    </row>
    <row r="23" spans="1:19" ht="15" customHeight="1" x14ac:dyDescent="0.2">
      <c r="A23" s="868"/>
      <c r="B23" s="868"/>
      <c r="C23" s="868"/>
      <c r="D23" s="868"/>
      <c r="E23" s="868"/>
      <c r="F23" s="868"/>
      <c r="G23" s="868"/>
      <c r="H23" s="868"/>
      <c r="I23" s="868"/>
      <c r="J23" s="868"/>
      <c r="K23" s="868"/>
      <c r="L23" s="868"/>
    </row>
    <row r="24" spans="1:19" ht="6" customHeight="1" x14ac:dyDescent="0.2">
      <c r="A24" s="70"/>
      <c r="B24" s="70"/>
      <c r="C24" s="70"/>
      <c r="D24" s="70"/>
      <c r="E24" s="70"/>
      <c r="F24" s="70"/>
      <c r="G24" s="70"/>
      <c r="H24" s="70"/>
      <c r="I24" s="70"/>
      <c r="J24" s="70"/>
      <c r="K24" s="70"/>
      <c r="L24" s="70"/>
    </row>
    <row r="25" spans="1:19" ht="15" customHeight="1" x14ac:dyDescent="0.2">
      <c r="A25" s="866" t="s">
        <v>227</v>
      </c>
      <c r="B25" s="866"/>
      <c r="C25" s="866"/>
      <c r="D25" s="866"/>
      <c r="E25" s="866"/>
      <c r="F25" s="866"/>
      <c r="G25" s="866"/>
      <c r="H25" s="866"/>
      <c r="I25" s="866"/>
      <c r="J25" s="866"/>
      <c r="K25" s="866"/>
      <c r="L25" s="866"/>
    </row>
    <row r="26" spans="1:19" ht="15" customHeight="1" x14ac:dyDescent="0.2">
      <c r="A26" s="866" t="s">
        <v>228</v>
      </c>
      <c r="B26" s="866"/>
      <c r="C26" s="866"/>
      <c r="D26" s="866"/>
      <c r="E26" s="866"/>
      <c r="F26" s="866"/>
      <c r="G26" s="866"/>
      <c r="H26" s="866"/>
      <c r="I26" s="866"/>
      <c r="J26" s="866"/>
      <c r="K26" s="866"/>
      <c r="L26" s="866"/>
    </row>
    <row r="27" spans="1:19" ht="15" customHeight="1" x14ac:dyDescent="0.2">
      <c r="A27" s="866" t="s">
        <v>266</v>
      </c>
      <c r="B27" s="866"/>
      <c r="C27" s="866"/>
      <c r="D27" s="866"/>
      <c r="E27" s="866"/>
      <c r="F27" s="866"/>
      <c r="G27" s="866"/>
      <c r="H27" s="866"/>
      <c r="I27" s="866"/>
      <c r="J27" s="866"/>
      <c r="K27" s="866"/>
      <c r="L27" s="866"/>
    </row>
    <row r="28" spans="1:19" ht="15" customHeight="1" x14ac:dyDescent="0.2">
      <c r="A28" s="866" t="s">
        <v>653</v>
      </c>
      <c r="B28" s="866"/>
      <c r="C28" s="866"/>
      <c r="D28" s="866"/>
      <c r="E28" s="866"/>
      <c r="F28" s="866"/>
      <c r="G28" s="866"/>
      <c r="H28" s="866"/>
      <c r="I28" s="866"/>
      <c r="J28" s="866"/>
      <c r="K28" s="866"/>
      <c r="L28" s="866"/>
    </row>
    <row r="29" spans="1:19" ht="15" customHeight="1" x14ac:dyDescent="0.2">
      <c r="A29" s="866" t="s">
        <v>229</v>
      </c>
      <c r="B29" s="866"/>
      <c r="C29" s="866"/>
      <c r="D29" s="866"/>
      <c r="E29" s="866"/>
      <c r="F29" s="866"/>
      <c r="G29" s="866"/>
      <c r="H29" s="866"/>
      <c r="I29" s="866"/>
      <c r="J29" s="866"/>
      <c r="K29" s="866"/>
      <c r="L29" s="866"/>
    </row>
    <row r="30" spans="1:19" ht="15" customHeight="1" x14ac:dyDescent="0.2">
      <c r="A30" s="866" t="s">
        <v>230</v>
      </c>
      <c r="B30" s="866"/>
      <c r="C30" s="866"/>
      <c r="D30" s="866"/>
      <c r="E30" s="866"/>
      <c r="F30" s="866"/>
      <c r="G30" s="866"/>
      <c r="H30" s="866"/>
      <c r="I30" s="866"/>
      <c r="J30" s="866"/>
      <c r="K30" s="866"/>
      <c r="L30" s="866"/>
    </row>
    <row r="31" spans="1:19" ht="15" customHeight="1" x14ac:dyDescent="0.2">
      <c r="A31" s="866" t="s">
        <v>231</v>
      </c>
      <c r="B31" s="866"/>
      <c r="C31" s="866"/>
      <c r="D31" s="866"/>
      <c r="E31" s="866"/>
      <c r="F31" s="866"/>
      <c r="G31" s="866"/>
      <c r="H31" s="866"/>
      <c r="I31" s="866"/>
      <c r="J31" s="866"/>
      <c r="K31" s="866"/>
      <c r="L31" s="866"/>
    </row>
    <row r="32" spans="1:19" ht="15" customHeight="1" x14ac:dyDescent="0.2">
      <c r="A32" s="866" t="s">
        <v>232</v>
      </c>
      <c r="B32" s="866"/>
      <c r="C32" s="866"/>
      <c r="D32" s="866"/>
      <c r="E32" s="866"/>
      <c r="F32" s="866"/>
      <c r="G32" s="866"/>
      <c r="H32" s="866"/>
      <c r="I32" s="866"/>
      <c r="J32" s="866"/>
      <c r="K32" s="866"/>
      <c r="L32" s="866"/>
    </row>
    <row r="33" spans="1:12" ht="15" customHeight="1" x14ac:dyDescent="0.2">
      <c r="A33" s="866" t="s">
        <v>654</v>
      </c>
      <c r="B33" s="866"/>
      <c r="C33" s="866"/>
      <c r="D33" s="866"/>
      <c r="E33" s="866"/>
      <c r="F33" s="866"/>
      <c r="G33" s="866"/>
      <c r="H33" s="866"/>
      <c r="I33" s="866"/>
      <c r="J33" s="866"/>
      <c r="K33" s="866"/>
      <c r="L33" s="866"/>
    </row>
    <row r="34" spans="1:12" ht="15" customHeight="1" x14ac:dyDescent="0.2">
      <c r="A34" s="866" t="s">
        <v>655</v>
      </c>
      <c r="B34" s="866"/>
      <c r="C34" s="866"/>
      <c r="D34" s="866"/>
      <c r="E34" s="866"/>
      <c r="F34" s="866"/>
      <c r="G34" s="866"/>
      <c r="H34" s="866"/>
      <c r="I34" s="866"/>
      <c r="J34" s="866"/>
      <c r="K34" s="866"/>
      <c r="L34" s="866"/>
    </row>
    <row r="35" spans="1:12" ht="15" customHeight="1" x14ac:dyDescent="0.2">
      <c r="A35" s="866" t="s">
        <v>233</v>
      </c>
      <c r="B35" s="866"/>
      <c r="C35" s="866"/>
      <c r="D35" s="866"/>
      <c r="E35" s="866"/>
      <c r="F35" s="866"/>
      <c r="G35" s="866"/>
      <c r="H35" s="866"/>
      <c r="I35" s="866"/>
      <c r="J35" s="866"/>
      <c r="K35" s="866"/>
      <c r="L35" s="866"/>
    </row>
    <row r="36" spans="1:12" ht="15" customHeight="1" x14ac:dyDescent="0.2">
      <c r="A36" s="866" t="s">
        <v>234</v>
      </c>
      <c r="B36" s="866"/>
      <c r="C36" s="866"/>
      <c r="D36" s="866"/>
      <c r="E36" s="866"/>
      <c r="F36" s="866"/>
      <c r="G36" s="866"/>
      <c r="H36" s="866"/>
      <c r="I36" s="866"/>
      <c r="J36" s="866"/>
      <c r="K36" s="866"/>
      <c r="L36" s="866"/>
    </row>
    <row r="37" spans="1:12" ht="15" customHeight="1" x14ac:dyDescent="0.2">
      <c r="A37" s="866" t="s">
        <v>235</v>
      </c>
      <c r="B37" s="866"/>
      <c r="C37" s="866"/>
      <c r="D37" s="866"/>
      <c r="E37" s="866"/>
      <c r="F37" s="866"/>
      <c r="G37" s="866"/>
      <c r="H37" s="866"/>
      <c r="I37" s="866"/>
      <c r="J37" s="866"/>
      <c r="K37" s="866"/>
      <c r="L37" s="866"/>
    </row>
    <row r="38" spans="1:12" ht="15" customHeight="1" x14ac:dyDescent="0.2">
      <c r="A38" s="866" t="s">
        <v>236</v>
      </c>
      <c r="B38" s="866"/>
      <c r="C38" s="866"/>
      <c r="D38" s="866"/>
      <c r="E38" s="866"/>
      <c r="F38" s="866"/>
      <c r="G38" s="866"/>
      <c r="H38" s="866"/>
      <c r="I38" s="866"/>
      <c r="J38" s="866"/>
      <c r="K38" s="866"/>
      <c r="L38" s="866"/>
    </row>
    <row r="39" spans="1:12" ht="15" customHeight="1" x14ac:dyDescent="0.2">
      <c r="A39" s="866" t="s">
        <v>237</v>
      </c>
      <c r="B39" s="866"/>
      <c r="C39" s="866"/>
      <c r="D39" s="866"/>
      <c r="E39" s="866"/>
      <c r="F39" s="866"/>
      <c r="G39" s="866"/>
      <c r="H39" s="866"/>
      <c r="I39" s="866"/>
      <c r="J39" s="866"/>
      <c r="K39" s="866"/>
      <c r="L39" s="866"/>
    </row>
    <row r="40" spans="1:12" ht="15" customHeight="1" x14ac:dyDescent="0.2">
      <c r="A40" s="3"/>
    </row>
    <row r="41" spans="1:12" ht="15" customHeight="1" x14ac:dyDescent="0.25">
      <c r="A41" s="6" t="s">
        <v>539</v>
      </c>
      <c r="B41" s="5"/>
    </row>
    <row r="42" spans="1:12" ht="15" customHeight="1" x14ac:dyDescent="0.25">
      <c r="A42" s="5" t="s">
        <v>226</v>
      </c>
      <c r="B42"/>
    </row>
    <row r="43" spans="1:12" ht="6" customHeight="1" x14ac:dyDescent="0.25">
      <c r="A43" s="8"/>
      <c r="B43"/>
    </row>
    <row r="44" spans="1:12" ht="15" customHeight="1" x14ac:dyDescent="0.2">
      <c r="A44" s="866" t="s">
        <v>625</v>
      </c>
      <c r="B44" s="866"/>
      <c r="C44" s="866"/>
      <c r="D44" s="866"/>
      <c r="E44" s="866"/>
      <c r="F44" s="866"/>
      <c r="G44" s="866"/>
      <c r="H44" s="866"/>
      <c r="I44" s="866"/>
      <c r="J44" s="866"/>
      <c r="K44" s="866"/>
      <c r="L44" s="866"/>
    </row>
    <row r="45" spans="1:12" ht="15" customHeight="1" x14ac:dyDescent="0.2">
      <c r="A45" s="866" t="s">
        <v>626</v>
      </c>
      <c r="B45" s="866"/>
      <c r="C45" s="866"/>
      <c r="D45" s="866"/>
      <c r="E45" s="866"/>
      <c r="F45" s="866"/>
      <c r="G45" s="866"/>
      <c r="H45" s="866"/>
      <c r="I45" s="866"/>
      <c r="J45" s="866"/>
      <c r="K45" s="866"/>
      <c r="L45" s="866"/>
    </row>
    <row r="46" spans="1:12" ht="15" customHeight="1" x14ac:dyDescent="0.2">
      <c r="A46" s="3"/>
    </row>
    <row r="47" spans="1:12" ht="15" customHeight="1" x14ac:dyDescent="0.25">
      <c r="A47" s="4" t="s">
        <v>542</v>
      </c>
    </row>
    <row r="48" spans="1:12" ht="15" customHeight="1" x14ac:dyDescent="0.2">
      <c r="A48" s="868" t="s">
        <v>623</v>
      </c>
      <c r="B48" s="868"/>
      <c r="C48" s="868"/>
      <c r="D48" s="868"/>
      <c r="E48" s="868"/>
      <c r="F48" s="868"/>
      <c r="G48" s="868"/>
      <c r="H48" s="868"/>
      <c r="I48" s="868"/>
      <c r="J48" s="868"/>
      <c r="K48" s="868"/>
      <c r="L48" s="868"/>
    </row>
    <row r="49" spans="1:19" ht="15" customHeight="1" x14ac:dyDescent="0.2">
      <c r="A49" s="868"/>
      <c r="B49" s="868"/>
      <c r="C49" s="868"/>
      <c r="D49" s="868"/>
      <c r="E49" s="868"/>
      <c r="F49" s="868"/>
      <c r="G49" s="868"/>
      <c r="H49" s="868"/>
      <c r="I49" s="868"/>
      <c r="J49" s="868"/>
      <c r="K49" s="868"/>
      <c r="L49" s="868"/>
    </row>
    <row r="50" spans="1:19" ht="15" customHeight="1" x14ac:dyDescent="0.2">
      <c r="A50" s="868"/>
      <c r="B50" s="868"/>
      <c r="C50" s="868"/>
      <c r="D50" s="868"/>
      <c r="E50" s="868"/>
      <c r="F50" s="868"/>
      <c r="G50" s="868"/>
      <c r="H50" s="868"/>
      <c r="I50" s="868"/>
      <c r="J50" s="868"/>
      <c r="K50" s="868"/>
      <c r="L50" s="868"/>
    </row>
    <row r="51" spans="1:19" ht="6" customHeight="1" x14ac:dyDescent="0.2">
      <c r="A51" s="781"/>
    </row>
    <row r="52" spans="1:19" ht="15" customHeight="1" x14ac:dyDescent="0.2">
      <c r="A52" s="866" t="s">
        <v>627</v>
      </c>
      <c r="B52" s="866"/>
      <c r="C52" s="866"/>
      <c r="D52" s="866"/>
      <c r="E52" s="866"/>
      <c r="F52" s="866"/>
      <c r="G52" s="866"/>
      <c r="H52" s="866"/>
      <c r="I52" s="866"/>
      <c r="J52" s="866"/>
      <c r="K52" s="866"/>
      <c r="L52" s="866"/>
      <c r="M52" s="771"/>
      <c r="N52" s="771"/>
      <c r="O52" s="771"/>
      <c r="P52" s="771"/>
      <c r="Q52" s="771"/>
    </row>
    <row r="53" spans="1:19" ht="15" customHeight="1" x14ac:dyDescent="0.2">
      <c r="A53" s="867" t="s">
        <v>628</v>
      </c>
      <c r="B53" s="867"/>
      <c r="C53" s="867"/>
      <c r="D53" s="867"/>
      <c r="E53" s="867"/>
      <c r="F53" s="867"/>
      <c r="G53" s="867"/>
      <c r="H53" s="867"/>
      <c r="I53" s="867"/>
      <c r="J53" s="867"/>
      <c r="K53" s="867"/>
      <c r="L53" s="867"/>
      <c r="M53" s="867"/>
      <c r="N53" s="867"/>
      <c r="O53" s="867"/>
      <c r="P53" s="867"/>
      <c r="Q53" s="867"/>
    </row>
    <row r="54" spans="1:19" ht="15" customHeight="1" x14ac:dyDescent="0.2">
      <c r="A54" s="773"/>
      <c r="B54" s="772"/>
      <c r="C54" s="772"/>
      <c r="D54" s="772"/>
      <c r="E54" s="772"/>
      <c r="F54" s="772"/>
      <c r="G54" s="772"/>
      <c r="H54" s="772"/>
    </row>
    <row r="55" spans="1:19" ht="15" customHeight="1" x14ac:dyDescent="0.25">
      <c r="A55" s="101" t="s">
        <v>543</v>
      </c>
    </row>
    <row r="56" spans="1:19" ht="15" customHeight="1" x14ac:dyDescent="0.2">
      <c r="A56" s="5" t="s">
        <v>541</v>
      </c>
    </row>
    <row r="57" spans="1:19" ht="6" customHeight="1" x14ac:dyDescent="0.2">
      <c r="A57" s="5"/>
    </row>
    <row r="58" spans="1:19" ht="15" customHeight="1" x14ac:dyDescent="0.2">
      <c r="A58" s="866" t="s">
        <v>629</v>
      </c>
      <c r="B58" s="866"/>
      <c r="C58" s="866"/>
      <c r="D58" s="866"/>
      <c r="E58" s="866"/>
      <c r="F58" s="866"/>
      <c r="G58" s="866"/>
      <c r="H58" s="866"/>
    </row>
    <row r="59" spans="1:19" ht="15" customHeight="1" x14ac:dyDescent="0.2">
      <c r="A59" s="867" t="s">
        <v>657</v>
      </c>
      <c r="B59" s="866"/>
      <c r="C59" s="866"/>
      <c r="D59" s="866"/>
      <c r="E59" s="866"/>
      <c r="F59" s="866"/>
      <c r="G59" s="866"/>
      <c r="H59" s="866"/>
      <c r="I59" s="102"/>
      <c r="J59" s="102"/>
      <c r="K59" s="102"/>
      <c r="L59" s="102"/>
      <c r="M59" s="102"/>
      <c r="N59" s="102"/>
      <c r="O59" s="102"/>
      <c r="P59" s="102"/>
      <c r="Q59" s="102"/>
      <c r="R59" s="102"/>
      <c r="S59" s="102"/>
    </row>
    <row r="60" spans="1:19" ht="15" customHeight="1" x14ac:dyDescent="0.2">
      <c r="A60" s="866" t="s">
        <v>658</v>
      </c>
      <c r="B60" s="866"/>
      <c r="C60" s="866"/>
      <c r="D60" s="866"/>
      <c r="E60" s="866"/>
      <c r="F60" s="866"/>
      <c r="G60" s="866"/>
      <c r="H60" s="866"/>
      <c r="I60" s="866"/>
      <c r="J60" s="866"/>
      <c r="K60" s="865"/>
    </row>
    <row r="62" spans="1:19" ht="15" customHeight="1" x14ac:dyDescent="0.25">
      <c r="A62" s="7" t="s">
        <v>546</v>
      </c>
    </row>
    <row r="63" spans="1:19" ht="15" customHeight="1" x14ac:dyDescent="0.2">
      <c r="A63" s="870" t="s">
        <v>621</v>
      </c>
      <c r="B63" s="870"/>
      <c r="C63" s="870"/>
      <c r="D63" s="870"/>
      <c r="E63" s="870"/>
      <c r="F63" s="870"/>
      <c r="G63" s="870"/>
      <c r="H63" s="870"/>
      <c r="I63" s="870"/>
      <c r="J63" s="870"/>
      <c r="K63" s="870"/>
      <c r="M63" s="869"/>
      <c r="N63" s="869"/>
      <c r="O63" s="869"/>
      <c r="P63" s="869"/>
      <c r="Q63" s="869"/>
      <c r="R63" s="869"/>
    </row>
    <row r="64" spans="1:19" ht="15" customHeight="1" x14ac:dyDescent="0.2">
      <c r="A64" s="870"/>
      <c r="B64" s="870"/>
      <c r="C64" s="870"/>
      <c r="D64" s="870"/>
      <c r="E64" s="870"/>
      <c r="F64" s="870"/>
      <c r="G64" s="870"/>
      <c r="H64" s="870"/>
      <c r="I64" s="870"/>
      <c r="J64" s="870"/>
      <c r="K64" s="870"/>
      <c r="M64" s="856"/>
      <c r="N64" s="856"/>
      <c r="O64" s="856"/>
      <c r="P64" s="856"/>
      <c r="Q64" s="856"/>
      <c r="R64" s="856"/>
    </row>
    <row r="65" spans="1:18" ht="6" customHeight="1" x14ac:dyDescent="0.2">
      <c r="A65" s="857"/>
      <c r="B65" s="857"/>
      <c r="C65" s="857"/>
      <c r="D65" s="857"/>
      <c r="E65" s="857"/>
      <c r="F65" s="857"/>
      <c r="G65" s="857"/>
      <c r="H65" s="857"/>
      <c r="I65" s="857"/>
      <c r="J65" s="857"/>
      <c r="K65" s="857"/>
      <c r="M65" s="856"/>
      <c r="N65" s="856"/>
      <c r="O65" s="856"/>
      <c r="P65" s="856"/>
      <c r="Q65" s="856"/>
      <c r="R65" s="856"/>
    </row>
    <row r="66" spans="1:18" ht="15" customHeight="1" x14ac:dyDescent="0.2">
      <c r="A66" s="866" t="s">
        <v>630</v>
      </c>
      <c r="B66" s="866"/>
      <c r="C66" s="866"/>
      <c r="D66" s="866"/>
      <c r="E66" s="866"/>
      <c r="F66" s="866"/>
      <c r="G66" s="866"/>
      <c r="H66" s="866"/>
      <c r="I66" s="866"/>
      <c r="J66" s="866"/>
      <c r="K66" s="866"/>
      <c r="L66" s="771"/>
    </row>
    <row r="67" spans="1:18" ht="15" customHeight="1" x14ac:dyDescent="0.2">
      <c r="A67" s="866" t="s">
        <v>631</v>
      </c>
      <c r="B67" s="866"/>
      <c r="C67" s="866"/>
      <c r="D67" s="866"/>
      <c r="E67" s="866"/>
      <c r="F67" s="866"/>
      <c r="G67" s="866"/>
      <c r="H67" s="866"/>
      <c r="I67" s="866"/>
      <c r="J67" s="866"/>
      <c r="K67" s="866"/>
      <c r="L67" s="771"/>
    </row>
    <row r="68" spans="1:18" ht="15" customHeight="1" x14ac:dyDescent="0.2">
      <c r="A68" s="866" t="s">
        <v>632</v>
      </c>
      <c r="B68" s="866"/>
      <c r="C68" s="866"/>
      <c r="D68" s="866"/>
      <c r="E68" s="866"/>
      <c r="F68" s="866"/>
      <c r="G68" s="866"/>
      <c r="H68" s="866"/>
      <c r="I68" s="866"/>
      <c r="J68" s="866"/>
      <c r="K68" s="866"/>
      <c r="L68" s="771"/>
    </row>
    <row r="69" spans="1:18" ht="15" customHeight="1" x14ac:dyDescent="0.2">
      <c r="A69" s="866" t="s">
        <v>652</v>
      </c>
      <c r="B69" s="866"/>
      <c r="C69" s="866"/>
      <c r="D69" s="866"/>
      <c r="E69" s="866"/>
      <c r="F69" s="866"/>
      <c r="G69" s="866"/>
      <c r="H69" s="866"/>
      <c r="I69" s="866"/>
      <c r="J69" s="866"/>
      <c r="K69" s="866"/>
      <c r="L69" s="771"/>
    </row>
    <row r="70" spans="1:18" ht="15" customHeight="1" x14ac:dyDescent="0.25">
      <c r="A70" s="860" t="s">
        <v>633</v>
      </c>
      <c r="B70" s="783"/>
      <c r="C70" s="783"/>
      <c r="D70" s="783"/>
      <c r="E70" s="783"/>
      <c r="F70" s="783"/>
      <c r="G70" s="783"/>
      <c r="H70" s="783"/>
      <c r="I70" s="783"/>
      <c r="J70" s="783"/>
      <c r="K70" s="783"/>
      <c r="L70" s="771"/>
    </row>
    <row r="71" spans="1:18" ht="15" customHeight="1" x14ac:dyDescent="0.2">
      <c r="A71" s="866" t="s">
        <v>634</v>
      </c>
      <c r="B71" s="866"/>
      <c r="C71" s="866"/>
      <c r="D71" s="866"/>
      <c r="E71" s="866"/>
      <c r="F71" s="866"/>
      <c r="G71" s="866"/>
      <c r="H71" s="866"/>
      <c r="I71" s="866"/>
      <c r="J71" s="866"/>
      <c r="K71" s="866"/>
      <c r="L71" s="771"/>
    </row>
    <row r="72" spans="1:18" ht="15" customHeight="1" x14ac:dyDescent="0.2">
      <c r="A72" s="866" t="s">
        <v>649</v>
      </c>
      <c r="B72" s="866"/>
      <c r="C72" s="866"/>
      <c r="D72" s="866"/>
      <c r="E72" s="866"/>
      <c r="F72" s="866"/>
      <c r="G72" s="866"/>
      <c r="H72" s="866"/>
      <c r="I72" s="866"/>
      <c r="J72" s="866"/>
      <c r="K72" s="866"/>
      <c r="L72" s="771"/>
    </row>
    <row r="73" spans="1:18" ht="15" customHeight="1" x14ac:dyDescent="0.2">
      <c r="A73" s="866" t="s">
        <v>635</v>
      </c>
      <c r="B73" s="866"/>
      <c r="C73" s="866"/>
      <c r="D73" s="866"/>
      <c r="E73" s="866"/>
      <c r="F73" s="866"/>
      <c r="G73" s="866"/>
      <c r="H73" s="866"/>
      <c r="I73" s="866"/>
      <c r="J73" s="866"/>
      <c r="K73" s="866"/>
      <c r="L73" s="771"/>
    </row>
    <row r="74" spans="1:18" ht="15" customHeight="1" x14ac:dyDescent="0.2">
      <c r="A74" s="866" t="s">
        <v>636</v>
      </c>
      <c r="B74" s="866"/>
      <c r="C74" s="866"/>
      <c r="D74" s="866"/>
      <c r="E74" s="866"/>
      <c r="F74" s="866"/>
      <c r="G74" s="866"/>
      <c r="H74" s="866"/>
      <c r="I74" s="866"/>
      <c r="J74" s="866"/>
      <c r="K74" s="866"/>
      <c r="L74" s="771"/>
    </row>
    <row r="75" spans="1:18" ht="15" customHeight="1" x14ac:dyDescent="0.2">
      <c r="A75" s="866" t="s">
        <v>637</v>
      </c>
      <c r="B75" s="866"/>
      <c r="C75" s="866"/>
      <c r="D75" s="866"/>
      <c r="E75" s="866"/>
      <c r="F75" s="866"/>
      <c r="G75" s="866"/>
      <c r="H75" s="866"/>
      <c r="I75" s="866"/>
      <c r="J75" s="866"/>
      <c r="K75" s="866"/>
      <c r="L75" s="771"/>
    </row>
    <row r="76" spans="1:18" ht="15" customHeight="1" x14ac:dyDescent="0.2">
      <c r="A76" s="866" t="s">
        <v>638</v>
      </c>
      <c r="B76" s="866"/>
      <c r="C76" s="866"/>
      <c r="D76" s="866"/>
      <c r="E76" s="866"/>
      <c r="F76" s="866"/>
      <c r="G76" s="866"/>
      <c r="H76" s="866"/>
      <c r="I76" s="866"/>
      <c r="J76" s="866"/>
      <c r="K76" s="866"/>
      <c r="L76" s="771"/>
    </row>
    <row r="77" spans="1:18" ht="15" customHeight="1" x14ac:dyDescent="0.2">
      <c r="A77" s="866" t="s">
        <v>650</v>
      </c>
      <c r="B77" s="866"/>
      <c r="C77" s="866"/>
      <c r="D77" s="866"/>
      <c r="E77" s="866"/>
      <c r="F77" s="866"/>
      <c r="G77" s="866"/>
      <c r="H77" s="866"/>
      <c r="I77" s="866"/>
      <c r="J77" s="866"/>
      <c r="K77" s="866"/>
      <c r="L77" s="771"/>
    </row>
    <row r="78" spans="1:18" ht="15" customHeight="1" x14ac:dyDescent="0.2">
      <c r="A78" s="866" t="s">
        <v>651</v>
      </c>
      <c r="B78" s="866"/>
      <c r="C78" s="866"/>
      <c r="D78" s="866"/>
      <c r="E78" s="866"/>
      <c r="F78" s="866"/>
      <c r="G78" s="866"/>
      <c r="H78" s="866"/>
      <c r="I78" s="866"/>
      <c r="J78" s="866"/>
      <c r="K78" s="866"/>
      <c r="L78" s="771"/>
    </row>
    <row r="79" spans="1:18" ht="15" customHeight="1" x14ac:dyDescent="0.2">
      <c r="A79" s="866" t="s">
        <v>639</v>
      </c>
      <c r="B79" s="866"/>
      <c r="C79" s="866"/>
      <c r="D79" s="866"/>
      <c r="E79" s="866"/>
      <c r="F79" s="866"/>
      <c r="G79" s="866"/>
      <c r="H79" s="866"/>
      <c r="I79" s="866"/>
      <c r="J79" s="866"/>
      <c r="K79" s="866"/>
      <c r="L79" s="771"/>
    </row>
    <row r="80" spans="1:18" ht="15" customHeight="1" x14ac:dyDescent="0.2">
      <c r="A80" s="866" t="s">
        <v>640</v>
      </c>
      <c r="B80" s="866"/>
      <c r="C80" s="866"/>
      <c r="D80" s="866"/>
      <c r="E80" s="866"/>
      <c r="F80" s="866"/>
      <c r="G80" s="866"/>
      <c r="H80" s="866"/>
      <c r="I80" s="866"/>
      <c r="J80" s="866"/>
      <c r="K80" s="866"/>
      <c r="L80" s="866"/>
      <c r="M80" s="866"/>
      <c r="N80" s="866"/>
      <c r="O80" s="866"/>
    </row>
    <row r="81" spans="1:13" ht="15" customHeight="1" x14ac:dyDescent="0.2">
      <c r="A81" s="866" t="s">
        <v>641</v>
      </c>
      <c r="B81" s="866"/>
      <c r="C81" s="866"/>
      <c r="D81" s="866"/>
      <c r="E81" s="866"/>
      <c r="F81" s="866"/>
      <c r="G81" s="866"/>
      <c r="H81" s="866"/>
      <c r="I81" s="866"/>
      <c r="J81" s="866"/>
      <c r="K81" s="866"/>
      <c r="L81" s="771"/>
    </row>
    <row r="82" spans="1:13" ht="15" customHeight="1" x14ac:dyDescent="0.2">
      <c r="A82" s="866" t="s">
        <v>642</v>
      </c>
      <c r="B82" s="866"/>
      <c r="C82" s="866"/>
      <c r="D82" s="866"/>
      <c r="E82" s="866"/>
      <c r="F82" s="866"/>
      <c r="G82" s="866"/>
      <c r="H82" s="866"/>
      <c r="I82" s="866"/>
      <c r="J82" s="866"/>
      <c r="K82" s="866"/>
      <c r="L82" s="771"/>
    </row>
    <row r="83" spans="1:13" ht="15" customHeight="1" x14ac:dyDescent="0.2">
      <c r="A83" s="866" t="s">
        <v>643</v>
      </c>
      <c r="B83" s="866"/>
      <c r="C83" s="866"/>
      <c r="D83" s="866"/>
      <c r="E83" s="866"/>
      <c r="F83" s="866"/>
      <c r="G83" s="866"/>
      <c r="H83" s="866"/>
      <c r="I83" s="866"/>
      <c r="J83" s="866"/>
      <c r="K83" s="866"/>
      <c r="L83" s="866"/>
    </row>
    <row r="85" spans="1:13" ht="15" customHeight="1" x14ac:dyDescent="0.25">
      <c r="A85" s="4" t="s">
        <v>545</v>
      </c>
    </row>
    <row r="86" spans="1:13" ht="15" customHeight="1" x14ac:dyDescent="0.2">
      <c r="A86" s="872" t="s">
        <v>624</v>
      </c>
      <c r="B86" s="872"/>
      <c r="C86" s="872"/>
      <c r="D86" s="872"/>
      <c r="E86" s="872"/>
      <c r="F86" s="872"/>
      <c r="G86" s="872"/>
      <c r="H86" s="872"/>
      <c r="I86" s="872"/>
      <c r="J86" s="872"/>
      <c r="K86" s="872"/>
      <c r="L86" s="872"/>
      <c r="M86" s="872"/>
    </row>
    <row r="87" spans="1:13" ht="15" customHeight="1" x14ac:dyDescent="0.2">
      <c r="A87" s="872"/>
      <c r="B87" s="872"/>
      <c r="C87" s="872"/>
      <c r="D87" s="872"/>
      <c r="E87" s="872"/>
      <c r="F87" s="872"/>
      <c r="G87" s="872"/>
      <c r="H87" s="872"/>
      <c r="I87" s="872"/>
      <c r="J87" s="872"/>
      <c r="K87" s="872"/>
      <c r="L87" s="872"/>
      <c r="M87" s="872"/>
    </row>
    <row r="88" spans="1:13" ht="15" customHeight="1" x14ac:dyDescent="0.2">
      <c r="A88" s="872"/>
      <c r="B88" s="872"/>
      <c r="C88" s="872"/>
      <c r="D88" s="872"/>
      <c r="E88" s="872"/>
      <c r="F88" s="872"/>
      <c r="G88" s="872"/>
      <c r="H88" s="872"/>
      <c r="I88" s="872"/>
      <c r="J88" s="872"/>
      <c r="K88" s="872"/>
      <c r="L88" s="872"/>
      <c r="M88" s="872"/>
    </row>
    <row r="89" spans="1:13" ht="21.75" customHeight="1" x14ac:dyDescent="0.2">
      <c r="A89" s="872"/>
      <c r="B89" s="872"/>
      <c r="C89" s="872"/>
      <c r="D89" s="872"/>
      <c r="E89" s="872"/>
      <c r="F89" s="872"/>
      <c r="G89" s="872"/>
      <c r="H89" s="872"/>
      <c r="I89" s="872"/>
      <c r="J89" s="872"/>
      <c r="K89" s="872"/>
      <c r="L89" s="872"/>
      <c r="M89" s="872"/>
    </row>
    <row r="90" spans="1:13" ht="15" hidden="1" customHeight="1" x14ac:dyDescent="0.2">
      <c r="A90" s="872"/>
      <c r="B90" s="872"/>
      <c r="C90" s="872"/>
      <c r="D90" s="872"/>
      <c r="E90" s="872"/>
      <c r="F90" s="872"/>
      <c r="G90" s="872"/>
      <c r="H90" s="872"/>
      <c r="I90" s="872"/>
      <c r="J90" s="872"/>
      <c r="K90" s="872"/>
      <c r="L90" s="872"/>
      <c r="M90" s="872"/>
    </row>
    <row r="91" spans="1:13" ht="15" hidden="1" customHeight="1" x14ac:dyDescent="0.2">
      <c r="A91" s="872"/>
      <c r="B91" s="872"/>
      <c r="C91" s="872"/>
      <c r="D91" s="872"/>
      <c r="E91" s="872"/>
      <c r="F91" s="872"/>
      <c r="G91" s="872"/>
      <c r="H91" s="872"/>
      <c r="I91" s="872"/>
      <c r="J91" s="872"/>
      <c r="K91" s="872"/>
      <c r="L91" s="872"/>
      <c r="M91" s="872"/>
    </row>
    <row r="92" spans="1:13" ht="15" hidden="1" customHeight="1" x14ac:dyDescent="0.2">
      <c r="A92" s="872"/>
      <c r="B92" s="872"/>
      <c r="C92" s="872"/>
      <c r="D92" s="872"/>
      <c r="E92" s="872"/>
      <c r="F92" s="872"/>
      <c r="G92" s="872"/>
      <c r="H92" s="872"/>
      <c r="I92" s="872"/>
      <c r="J92" s="872"/>
      <c r="K92" s="872"/>
      <c r="L92" s="872"/>
      <c r="M92" s="872"/>
    </row>
    <row r="93" spans="1:13" ht="15" hidden="1" customHeight="1" x14ac:dyDescent="0.2">
      <c r="A93" s="872"/>
      <c r="B93" s="872"/>
      <c r="C93" s="872"/>
      <c r="D93" s="872"/>
      <c r="E93" s="872"/>
      <c r="F93" s="872"/>
      <c r="G93" s="872"/>
      <c r="H93" s="872"/>
      <c r="I93" s="872"/>
      <c r="J93" s="872"/>
      <c r="K93" s="872"/>
      <c r="L93" s="872"/>
      <c r="M93" s="872"/>
    </row>
    <row r="94" spans="1:13" ht="15" hidden="1" customHeight="1" x14ac:dyDescent="0.2">
      <c r="A94" s="872"/>
      <c r="B94" s="872"/>
      <c r="C94" s="872"/>
      <c r="D94" s="872"/>
      <c r="E94" s="872"/>
      <c r="F94" s="872"/>
      <c r="G94" s="872"/>
      <c r="H94" s="872"/>
      <c r="I94" s="872"/>
      <c r="J94" s="872"/>
      <c r="K94" s="872"/>
      <c r="L94" s="872"/>
      <c r="M94" s="872"/>
    </row>
    <row r="95" spans="1:13" ht="6" customHeight="1" x14ac:dyDescent="0.2"/>
    <row r="96" spans="1:13" ht="15" customHeight="1" x14ac:dyDescent="0.2">
      <c r="A96" s="866" t="s">
        <v>644</v>
      </c>
      <c r="B96" s="866"/>
      <c r="C96" s="866"/>
      <c r="D96" s="866"/>
      <c r="E96" s="866"/>
      <c r="F96" s="866"/>
      <c r="G96" s="866"/>
      <c r="H96" s="866"/>
      <c r="I96" s="866"/>
    </row>
    <row r="97" spans="1:9" ht="15" customHeight="1" x14ac:dyDescent="0.2">
      <c r="A97" s="866" t="s">
        <v>645</v>
      </c>
      <c r="B97" s="866"/>
      <c r="C97" s="866"/>
      <c r="D97" s="866"/>
      <c r="E97" s="866"/>
      <c r="F97" s="866"/>
      <c r="G97" s="866"/>
      <c r="H97" s="866"/>
      <c r="I97" s="866"/>
    </row>
    <row r="98" spans="1:9" ht="15" customHeight="1" x14ac:dyDescent="0.2">
      <c r="A98" s="866" t="s">
        <v>646</v>
      </c>
      <c r="B98" s="866"/>
      <c r="C98" s="866"/>
      <c r="D98" s="866"/>
      <c r="E98" s="866"/>
      <c r="F98" s="866"/>
      <c r="G98" s="866"/>
      <c r="H98" s="866"/>
      <c r="I98" s="866"/>
    </row>
    <row r="99" spans="1:9" ht="15" customHeight="1" x14ac:dyDescent="0.2">
      <c r="A99" s="866" t="s">
        <v>647</v>
      </c>
      <c r="B99" s="866"/>
      <c r="C99" s="866"/>
      <c r="D99" s="866"/>
      <c r="E99" s="866"/>
      <c r="F99" s="866"/>
      <c r="G99" s="866"/>
      <c r="H99" s="866"/>
      <c r="I99" s="866"/>
    </row>
    <row r="100" spans="1:9" ht="15" customHeight="1" x14ac:dyDescent="0.2">
      <c r="A100" s="866" t="s">
        <v>648</v>
      </c>
      <c r="B100" s="866"/>
      <c r="C100" s="866"/>
      <c r="D100" s="866"/>
      <c r="E100" s="866"/>
      <c r="F100" s="866"/>
      <c r="G100" s="866"/>
      <c r="H100" s="866"/>
      <c r="I100" s="866"/>
    </row>
  </sheetData>
  <mergeCells count="52">
    <mergeCell ref="A2:D2"/>
    <mergeCell ref="A69:K69"/>
    <mergeCell ref="A71:K71"/>
    <mergeCell ref="A77:K77"/>
    <mergeCell ref="A78:K78"/>
    <mergeCell ref="A81:K81"/>
    <mergeCell ref="A72:K72"/>
    <mergeCell ref="A73:K73"/>
    <mergeCell ref="A100:I100"/>
    <mergeCell ref="A82:K82"/>
    <mergeCell ref="A83:L83"/>
    <mergeCell ref="A96:I96"/>
    <mergeCell ref="A97:I97"/>
    <mergeCell ref="A98:I98"/>
    <mergeCell ref="A86:M94"/>
    <mergeCell ref="A99:I99"/>
    <mergeCell ref="M63:R63"/>
    <mergeCell ref="A63:K64"/>
    <mergeCell ref="A67:K67"/>
    <mergeCell ref="A68:K68"/>
    <mergeCell ref="L17:O17"/>
    <mergeCell ref="A60:J60"/>
    <mergeCell ref="I18:L18"/>
    <mergeCell ref="A22:L23"/>
    <mergeCell ref="A25:L25"/>
    <mergeCell ref="A26:L26"/>
    <mergeCell ref="A27:L27"/>
    <mergeCell ref="A28:L28"/>
    <mergeCell ref="A29:L29"/>
    <mergeCell ref="A30:L30"/>
    <mergeCell ref="A31:L31"/>
    <mergeCell ref="A32:L32"/>
    <mergeCell ref="A33:L33"/>
    <mergeCell ref="A34:L34"/>
    <mergeCell ref="A35:L35"/>
    <mergeCell ref="A36:L36"/>
    <mergeCell ref="A37:L37"/>
    <mergeCell ref="A79:K79"/>
    <mergeCell ref="A80:O80"/>
    <mergeCell ref="A38:L38"/>
    <mergeCell ref="A45:L45"/>
    <mergeCell ref="A59:H59"/>
    <mergeCell ref="A58:H58"/>
    <mergeCell ref="A39:L39"/>
    <mergeCell ref="A44:L44"/>
    <mergeCell ref="A52:L52"/>
    <mergeCell ref="A53:Q53"/>
    <mergeCell ref="A48:L50"/>
    <mergeCell ref="A74:K74"/>
    <mergeCell ref="A75:K75"/>
    <mergeCell ref="A76:K76"/>
    <mergeCell ref="A66:K66"/>
  </mergeCells>
  <hyperlinks>
    <hyperlink ref="A2" r:id="rId1" display="www.cbo.gov/publication/45010"/>
    <hyperlink ref="A81" location="'15. Figure E-1'!A1" display="15. Figure E-1. Contribution of Automatic Stabilizers to Budget Deficits and Surpluses"/>
    <hyperlink ref="A82" location="'16. Figure E-2'!A1" display="16. Figure E-2. Budget Deficits and Surpluses With and Without Automatic Stabilizers"/>
    <hyperlink ref="A83" location="'17. Figure F-1'!A1" display="17. Figure F-1. Annual Surpluses or Deficits Projected in CBO’s Baseline for the OASI, DI, and HI Trust Funds"/>
    <hyperlink ref="A69" location="'5. Figure 1-2'!A1" display="5. Figure 1-2. Spending and Revenues Projected in CBO’s Baseline, Compared With Levels in 1974"/>
    <hyperlink ref="A68" location="'4. Figure 1-1'!A1" display="4. Figure 1-1. Total Deficits or Surpluses"/>
    <hyperlink ref="A67" location="'2. Summary Figure 2'!A1" display="2. Summary Figure 2. Total Revenues and Outlays"/>
    <hyperlink ref="A66" location="'1. Summary Figure 1'!A1" display="1. Summary Figure 1. Federal Debt Held by the Public"/>
    <hyperlink ref="A25" location="'Table 1-1'!A1" display="Table 1-1. Deficits Projected in CBO's Baseline"/>
    <hyperlink ref="A26" location="'Table 1-2'!A1" display="Table 1-2. CBO’s Baseline Budget Projections"/>
    <hyperlink ref="A27" location="'Table 1-3'!A1" display="Tabls 1-3. Federal Debt Projected in CBO’s Baseline"/>
    <hyperlink ref="A28" location="'Table 1-4'!A1" display="Table 1-4. Changes in CBO’s Baseline Projections of the Deficit Since May 2013"/>
    <hyperlink ref="A29" location="'Table 1-5'!A1" display="Table 1-5. Budgetary Effects of Selected Policy Alternatives Not Included in CBO’s Baseline"/>
    <hyperlink ref="A31" location="'Table 3-2'!A1" display="Table 3-2. Mandatory Outlays Projected in CBO's Baseline"/>
    <hyperlink ref="A30" location="'Table 3-1'!A1" display="Table 3-1. Outlays Projected in CBO's Baseline"/>
    <hyperlink ref="A32" location="'Table 3-3'!A1" display="Table 3-3. Costs for Mandatory Programs That Continue Beyond Their Current Expiration Date in CBO's Baseline"/>
    <hyperlink ref="A33" location="'Table 3-4'!A1" display="Table 3-4. Changes in Discretionary Budget Authority From 2013 to 2014"/>
    <hyperlink ref="A34" location="'Table 3-5'!A1" display="Table 3-5. Changes in Nondefense Discretionary Funding from 2013 to 2014"/>
    <hyperlink ref="A35" location="'Table 3-6'!A1" display="Table 3-6. CBO's Projections of Discretionary Spending Under Selected Policy Alternatives"/>
    <hyperlink ref="A36" location="'Table 3-7'!A1" display="Table 3-7. Federal Interest Outlays Projected in CBO's Baseline"/>
    <hyperlink ref="A37" location="'Table 4-1'!A1" display="Table 4-1. Federal Interest Outlays Projected in CBO's Baseline"/>
    <hyperlink ref="A38" location="'Table 4-2'!A1" display="Table 4-2. Federal Interest Outlays Projected in CBO's Baseline"/>
    <hyperlink ref="A39" location="'Table 4-3'!A1" display="Table 4-3. Smaller Sources of Revenues Projected in CBO's Baseline"/>
    <hyperlink ref="A44" location="'4. Corporate Income Tax'!A1" display="Corporate Income Tax Receipts and Domestic Economic Profits in CBO's February 2013 Baseline"/>
    <hyperlink ref="A45" location="'5. Other Sources of Revenues'!A1" display="Other Sources of Revenues Projected in CBO's February 2013 Baseline"/>
    <hyperlink ref="A58" location="'1. Trust Fund Balances'!A1" display="Trust Fund Balances Projected in CBO's Baseline "/>
    <hyperlink ref="A59" location="'2. Surpluses or Deficits'!A1" display="Trust Fund Surpluses or Deficits Projected in CBO's Baseline "/>
    <hyperlink ref="A60" location="'3. OASI, DI, and HI Trust Funds'!A1" display="Balances Projected in CBO's Baseline for the OASI, DI, and HI Trust Funds"/>
    <hyperlink ref="A71" location="'6. Figure 3-1'!A1" display="6. Figure 3-1. Outlays, by Category"/>
    <hyperlink ref="A72" location="'7. Figure 3-2'!A1" display="7. Figure 3-2. Projected Spending in Major Budget Categories"/>
    <hyperlink ref="A73" location="'8. Figure 3-3'!A1" display="8. Figure 3-3. Discretionary Outlays, by Category"/>
    <hyperlink ref="A74" location="'9. Figure 3-4'!A1" display="9. Figure 3-4. Projected Debt Held by the Public and Net Interest"/>
    <hyperlink ref="A75" location="'10. Figure 4-1'!A1" display="10. Figure 4-1. Total Revenues"/>
    <hyperlink ref="A76" location="'11. Figure 4-2'!A1" display="11. Figure 4-2. Revenues, by Major Source"/>
    <hyperlink ref="A77" location="'12. Figure 4-3'!A1" display="12. Figure 4-3. Average Corporate Tax Rate and Corporations’ Domestic Economic Profits"/>
    <hyperlink ref="A78" location="'13. Figure 4-4'!A1" display="13. Figure 4-4. Revenues, Tax Expenditures, and Selected Components of Spending in 2014"/>
    <hyperlink ref="A96" location="'1. Deficits, Surpluses, &amp; Debt'!A1" display="Revenues, Outlays, Deficits, Surpluses, and Debt Held by the Public Since 1974"/>
    <hyperlink ref="A97" location="'2. Revenues, by Major Source'!A1" display="Revenues, by Major Source, Since 1974"/>
    <hyperlink ref="A98" location="'3. Outlays, by Major Category'!A1" display="Outlays, by Major Category, Since 1974"/>
    <hyperlink ref="A99" location="'4. Discretionary Outlays'!A1" display="Discretionary Outlays Since 1974"/>
    <hyperlink ref="A100" location="'5. Mandatory Outlays'!A1" display="Mandatory Outlays Since 1974"/>
    <hyperlink ref="A44:L44" location="'16. Capital Gains'!A1" display="16. Actual and Projected Capital Gains Realizations and Tax Receipts in CBO's January 2015 Baseline"/>
    <hyperlink ref="A45:L45" location="'17. Expiring Tax Provisions'!A1" display="17. Estimates of Extending Expiring Tax Provisions"/>
    <hyperlink ref="I18" r:id="rId2"/>
    <hyperlink ref="A25:L25" location="'1. Table 1-1'!A1" display="1. Table 1-1. Deficits Projected in CBO's Baseline"/>
    <hyperlink ref="A26:L26" location="'2. Table 1-2'!A1" display="2. Table 1-2. CBO’s Baseline Budget Projections"/>
    <hyperlink ref="A27:L27" location="'3. Table 1-3'!A1" display="3. Table 1-3. Federal Debt Projected in CBO’s Baseline"/>
    <hyperlink ref="A28:L28" location="'4. Table 1-4'!A1" display="4. Table 1-4. Changes in CBO’s Baseline Projections of the Deficit Since May 2013"/>
    <hyperlink ref="A29:L29" location="'5. Table 1-5'!A1" display="5. Table 1-5. Budgetary Effects of Selected Policy Alternatives Not Included in CBO’s Baseline"/>
    <hyperlink ref="A30:L30" location="'6. Table 3-1'!A1" display="6. Table 3-1. Outlays Projected in CBO's Baseline"/>
    <hyperlink ref="A31:L31" location="'7. Table 3-2'!A1" display="7. Table 3-2. Mandatory Outlays Projected in CBO's Baseline"/>
    <hyperlink ref="A32:L32" location="'8. Table 3-3'!A1" display="8. Table 3-3. Costs for Mandatory Programs That Continue Beyond Their Current Expiration Date in CBO's Baseline"/>
    <hyperlink ref="A33:L33" location="'9. Table 3-4'!A1" display="9. Table 3-4. Changes in Discretionary Budget Authority From 2013 to 2014"/>
    <hyperlink ref="A34:L34" location="'10. Table 3-5'!A1" display="10. Table 3-5. Changes in Nondefense Discretionary Funding from 2013 to 2014"/>
    <hyperlink ref="A35:L35" location="'11. Table 3-6'!A1" display="11. Table 3-6. CBO's Projections of Discretionary Spending Under Selected Policy Alternatives"/>
    <hyperlink ref="A36:L36" location="'12. Table 3-7'!A1" display="12. Table 3-7. Federal Interest Outlays Projected in CBO's Baseline"/>
    <hyperlink ref="A37:L37" location="'13. Table 4-1'!A1" display="13. Table 4-1. Revenues Projected in CBO’s Baseline"/>
    <hyperlink ref="A38:L38" location="'14. Table 4-2'!A1" display="14. Table 4-2. Social Insurance Tax Revenues Projected in CBO’s Baseline"/>
    <hyperlink ref="A39:L39" location="'15. Table 4-3'!A1" display="15. Table 4-3. Smaller Sources of Revenues Projected in CBO's Baseline"/>
    <hyperlink ref="A70" location="'27. Figure 1-3'!A1" display="27. Figure 1-3. Components of the Total Increase in Outlays in CBO’s Baseline Between 2015 and 2025"/>
    <hyperlink ref="A81:K81" location="'38. Figure D-1'!A1" display="38. Figure D-1. Contribution of Automatic Stabilizers to Budget Deficits and Surpluses"/>
    <hyperlink ref="A82:K82" location="'39. Figure D-2'!A1" display="39. Figure D-2. Budget Deficits and Surpluses With and Without Automatic Stabilizers"/>
    <hyperlink ref="A83:L83" location="'40. Figure E-1'!A1" display="40. Figure E-1. Annual Surpluses or Deficits Projected in CBO’s Baseline for the OASI, DI, and HI Trust Funds"/>
    <hyperlink ref="A58:H58" location="'20. Table E-1'!A1" display="20. Table E-1. Trust Fund Balances Projected in CBO's Baseline "/>
    <hyperlink ref="A59:H59" location="'21. Table E-2'!A1" display="21. Table E-2. Trust Fund Surpluses or Deficits Projected in CBO's Baseline "/>
    <hyperlink ref="A60:H60" location="'22. Table E-3'!A1" display="22. Table E-3. Balances Projected in CBO's Baseline for the OASI, DI, and HI Trust Funds"/>
    <hyperlink ref="A66:K66" location="'23. Summary Figure 1'!A1" display="23. Summary Figure 1. Federal Debt Held by the Public"/>
    <hyperlink ref="A67:K67" location="'24. Summary Figure 2'!A1" display="24. Summary Figure 2. Total Revenues and Outlays"/>
    <hyperlink ref="A68:K68" location="'25. Figure 1-1'!A1" display="25. Figure 1-1. Total Deficits or Surpluses"/>
    <hyperlink ref="A69:K69" location="'26. Figure 1-2'!A1" display="26. Figure 1-2. Spending and Revenues Projected in CBO’s Baseline, Compared With Levels in 1974"/>
    <hyperlink ref="A71:K71" location="'28. Figure 3-1'!A1" display="28. Figure 3-1. Outlays, by Category"/>
    <hyperlink ref="A72:K72" location="'29. Figure 3-2'!A1" display="29. Figure 3-2. Projected Spending in Major Budget Categories"/>
    <hyperlink ref="A73:K73" location="'30. Figure 3-3'!A1" display="30. Figure 3-3. Discretionary Outlays, by Category"/>
    <hyperlink ref="A74:K74" location="'31. Figure 3-4'!A1" display="31. Figure 3-4. Projected Debt Held by the Public and Net Interest"/>
    <hyperlink ref="A75:K75" location="'32. Figure 4-1'!A1" display="32. Figure 4-1. Total Revenues"/>
    <hyperlink ref="A76:K76" location="'33. Figure 4-2'!A1" display="33. Figure 4-2. Revenues, by Major Source"/>
    <hyperlink ref="A77:K77" location="'34. Figure 4-3'!A1" display="34. Figure 4-3. Average Corporate Tax Rate and Corporations’ Domestic Economic Profits"/>
    <hyperlink ref="A78:K78" location="'35. Figure 4-4'!A1" display="35. Figure 4-4. Revenues, Tax Expenditures, and Selected Components of Spending in 2014"/>
    <hyperlink ref="A79" location="'36. Figure B-1'!A1" display="36. Figure B-1. Effects of the Affordable Care Act on Health Insurance Coverage, 2025"/>
    <hyperlink ref="A80" location="'37. Figure B-2'!A1" display="37. Figure B-2. Comparison of CBO and JCT’s Estimates of the Net Budgetary Effects of the Coverage Provisions of the Affordable Care Act"/>
    <hyperlink ref="A96:I96" location="'41. Deficits, Surpluses, &amp; Debt'!A1" display="41. Revenues, Outlays, Deficits, Surpluses, and Debt Held by the Public Since 1965"/>
    <hyperlink ref="A97:I97" location="'42. Revenues, by Major Source'!A1" display="42. Revenues, by Major Source, Since 1965"/>
    <hyperlink ref="A98:I98" location="'43. Outlays, by Major Category'!A1" display="43. Outlays, by Major Category, Since 1965"/>
    <hyperlink ref="A99:I99" location="'44. Discretionary Outlays'!A1" display="44. Discretionary Outlays Since 1965"/>
    <hyperlink ref="A100:I100" location="'45. Mandatory Outlays'!A1" display="45. Mandatory Outlays Since 1965"/>
    <hyperlink ref="A52" location="'1. Trust Fund Balances'!A1" display="Trust Fund Balances Projected in CBO's Baseline "/>
    <hyperlink ref="A53" location="'2. Surpluses or Deficits'!A1" display="Trust Fund Surpluses or Deficits Projected in CBO's Baseline "/>
    <hyperlink ref="A52:H52" location="'21. Trust Fund Balances'!A1" display="21. Trust Fund Balances Projected in CBO's Baseline "/>
    <hyperlink ref="A53:H53" location="'22. Surpluses or Deficits'!A1" display="22. Trust Fund Surpluses or Deficits Projected in CBO's Baseline "/>
    <hyperlink ref="A52:L52" location="'18. Table D-1'!A1" display="18. Table D-1. Deficit or Surplus With and Without Automatic Stabilizers, and Related Series, by Fiscal Year, in Billions of Dollars"/>
    <hyperlink ref="A53:Q53" location="'19. Table D-2'!A1" display="19. Table D-2. Deficit or Surplus With and Without Automatic Stabilizers and Related Series, by Fiscal Year, as a Percentage of Potential Gross Domestic Product"/>
    <hyperlink ref="L17" r:id="rId3"/>
    <hyperlink ref="A5" r:id="rId4"/>
    <hyperlink ref="A2:D2" r:id="rId5" display="www.cbo.gov/publication/49892"/>
  </hyperlinks>
  <pageMargins left="0.7" right="0.7" top="0.75" bottom="0.75" header="0.3" footer="0.3"/>
  <pageSetup orientation="portrait"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
  <sheetViews>
    <sheetView zoomScaleNormal="100" workbookViewId="0"/>
  </sheetViews>
  <sheetFormatPr defaultRowHeight="15" customHeight="1" x14ac:dyDescent="0.2"/>
  <cols>
    <col min="1" max="3" width="2.7109375" style="544" customWidth="1"/>
    <col min="4" max="4" width="28.7109375" style="544" customWidth="1"/>
    <col min="5" max="7" width="20.42578125" style="609" customWidth="1"/>
    <col min="8" max="8" width="8.7109375" style="544" customWidth="1"/>
    <col min="9" max="16384" width="9.140625" style="544"/>
  </cols>
  <sheetData>
    <row r="1" spans="1:15" ht="15" customHeight="1" x14ac:dyDescent="0.2">
      <c r="A1" s="10" t="s">
        <v>270</v>
      </c>
    </row>
    <row r="2" spans="1:15" ht="15" customHeight="1" x14ac:dyDescent="0.2">
      <c r="A2" s="866" t="s">
        <v>570</v>
      </c>
      <c r="B2" s="866"/>
      <c r="C2" s="866"/>
      <c r="D2" s="866"/>
      <c r="E2" s="866"/>
    </row>
    <row r="5" spans="1:15" ht="15" customHeight="1" x14ac:dyDescent="0.25">
      <c r="A5" s="594" t="s">
        <v>124</v>
      </c>
    </row>
    <row r="6" spans="1:15" ht="15" customHeight="1" x14ac:dyDescent="0.25">
      <c r="A6" s="594" t="s">
        <v>404</v>
      </c>
    </row>
    <row r="7" spans="1:15" ht="15" customHeight="1" x14ac:dyDescent="0.2">
      <c r="A7" s="599" t="s">
        <v>12</v>
      </c>
      <c r="B7" s="599"/>
      <c r="C7" s="599"/>
      <c r="D7" s="599"/>
      <c r="E7" s="600"/>
      <c r="F7" s="600"/>
      <c r="G7" s="600"/>
    </row>
    <row r="9" spans="1:15" ht="15" customHeight="1" x14ac:dyDescent="0.2">
      <c r="A9" s="599"/>
      <c r="B9" s="599"/>
      <c r="C9" s="599"/>
      <c r="D9" s="599"/>
      <c r="E9" s="600" t="s">
        <v>405</v>
      </c>
      <c r="F9" s="600" t="s">
        <v>406</v>
      </c>
      <c r="G9" s="600" t="s">
        <v>471</v>
      </c>
    </row>
    <row r="10" spans="1:15" ht="15" customHeight="1" x14ac:dyDescent="0.2">
      <c r="A10" s="544" t="s">
        <v>9</v>
      </c>
    </row>
    <row r="11" spans="1:15" ht="15" customHeight="1" x14ac:dyDescent="0.2">
      <c r="B11" s="544" t="s">
        <v>407</v>
      </c>
      <c r="E11" s="627">
        <v>520.48500000000001</v>
      </c>
      <c r="F11" s="627">
        <v>521.26900000000001</v>
      </c>
      <c r="G11" s="627">
        <v>0.15062874050164601</v>
      </c>
      <c r="I11" s="610"/>
      <c r="J11" s="610"/>
      <c r="K11" s="610"/>
      <c r="L11" s="610"/>
      <c r="M11" s="610"/>
      <c r="N11" s="611"/>
      <c r="O11" s="612"/>
    </row>
    <row r="12" spans="1:15" ht="15" customHeight="1" x14ac:dyDescent="0.2">
      <c r="B12" s="544" t="s">
        <v>123</v>
      </c>
      <c r="E12" s="627">
        <v>85.418999999999997</v>
      </c>
      <c r="F12" s="627">
        <v>64.451999999999998</v>
      </c>
      <c r="G12" s="627">
        <v>-24.546061180767744</v>
      </c>
      <c r="I12" s="610"/>
      <c r="J12" s="610"/>
      <c r="K12" s="610"/>
      <c r="L12" s="610"/>
      <c r="M12" s="610"/>
      <c r="N12" s="611"/>
      <c r="O12" s="612"/>
    </row>
    <row r="13" spans="1:15" ht="15" customHeight="1" x14ac:dyDescent="0.2">
      <c r="B13" s="544" t="s">
        <v>408</v>
      </c>
      <c r="E13" s="627">
        <v>0.22500000000000001</v>
      </c>
      <c r="F13" s="627">
        <v>0.112</v>
      </c>
      <c r="G13" s="627">
        <v>-50.222222222222221</v>
      </c>
      <c r="I13" s="613"/>
      <c r="J13" s="613"/>
      <c r="K13" s="613"/>
      <c r="L13" s="613"/>
      <c r="M13" s="610"/>
      <c r="N13" s="611"/>
      <c r="O13" s="614"/>
    </row>
    <row r="14" spans="1:15" ht="15" customHeight="1" x14ac:dyDescent="0.2">
      <c r="C14" s="544" t="s">
        <v>61</v>
      </c>
      <c r="E14" s="627">
        <v>606.12900000000002</v>
      </c>
      <c r="F14" s="627">
        <v>585.83299999999997</v>
      </c>
      <c r="G14" s="627">
        <v>-3.3484621260490788</v>
      </c>
      <c r="I14" s="615"/>
      <c r="J14" s="615"/>
      <c r="K14" s="616"/>
      <c r="L14" s="615"/>
      <c r="M14" s="615"/>
      <c r="N14" s="617"/>
      <c r="O14" s="618"/>
    </row>
    <row r="15" spans="1:15" ht="15" customHeight="1" x14ac:dyDescent="0.2">
      <c r="E15" s="627"/>
      <c r="F15" s="627"/>
      <c r="G15" s="627"/>
      <c r="I15" s="610"/>
      <c r="J15" s="610"/>
      <c r="K15" s="619"/>
      <c r="L15" s="610"/>
      <c r="M15" s="610"/>
      <c r="N15" s="620"/>
      <c r="O15" s="621"/>
    </row>
    <row r="16" spans="1:15" ht="15" customHeight="1" x14ac:dyDescent="0.2">
      <c r="A16" s="544" t="s">
        <v>10</v>
      </c>
      <c r="E16" s="627"/>
      <c r="F16" s="627"/>
      <c r="G16" s="627"/>
      <c r="I16" s="619"/>
      <c r="J16" s="619"/>
      <c r="K16" s="619"/>
      <c r="L16" s="619"/>
      <c r="M16" s="619"/>
      <c r="N16" s="622"/>
      <c r="O16" s="623"/>
    </row>
    <row r="17" spans="1:15" ht="15" customHeight="1" x14ac:dyDescent="0.2">
      <c r="B17" s="544" t="s">
        <v>407</v>
      </c>
      <c r="E17" s="627">
        <v>513.57600000000002</v>
      </c>
      <c r="F17" s="627">
        <v>512.53300000000002</v>
      </c>
      <c r="G17" s="627">
        <v>-0.20308581397884273</v>
      </c>
      <c r="I17" s="624"/>
      <c r="J17" s="624"/>
      <c r="K17" s="619"/>
      <c r="L17" s="624"/>
      <c r="M17" s="624"/>
      <c r="N17" s="619"/>
      <c r="O17" s="624"/>
    </row>
    <row r="18" spans="1:15" ht="15" customHeight="1" x14ac:dyDescent="0.2">
      <c r="B18" s="544" t="s">
        <v>123</v>
      </c>
      <c r="E18" s="627">
        <v>6.5179999999999998</v>
      </c>
      <c r="F18" s="627">
        <v>9.2569999999999997</v>
      </c>
      <c r="G18" s="627">
        <v>42.022092666462108</v>
      </c>
      <c r="I18" s="610"/>
      <c r="J18" s="619"/>
      <c r="K18" s="619"/>
      <c r="L18" s="610"/>
      <c r="M18" s="619"/>
      <c r="N18" s="619"/>
      <c r="O18" s="612"/>
    </row>
    <row r="19" spans="1:15" ht="15" customHeight="1" x14ac:dyDescent="0.2">
      <c r="B19" s="544" t="s">
        <v>408</v>
      </c>
      <c r="E19" s="627">
        <v>6.55</v>
      </c>
      <c r="F19" s="627">
        <v>12.494</v>
      </c>
      <c r="G19" s="627">
        <v>90.74809160305341</v>
      </c>
      <c r="I19" s="610"/>
      <c r="J19" s="619"/>
      <c r="K19" s="619"/>
      <c r="L19" s="610"/>
      <c r="M19" s="619"/>
      <c r="N19" s="619"/>
      <c r="O19" s="612"/>
    </row>
    <row r="20" spans="1:15" ht="15" customHeight="1" x14ac:dyDescent="0.2">
      <c r="C20" s="544" t="s">
        <v>61</v>
      </c>
      <c r="E20" s="627">
        <v>526.64400000000001</v>
      </c>
      <c r="F20" s="627">
        <v>534.28399999999999</v>
      </c>
      <c r="G20" s="627">
        <v>1.4506953463820027</v>
      </c>
      <c r="I20" s="610"/>
      <c r="J20" s="619"/>
      <c r="K20" s="619"/>
      <c r="L20" s="610"/>
      <c r="M20" s="619"/>
      <c r="N20" s="619"/>
      <c r="O20" s="612"/>
    </row>
    <row r="21" spans="1:15" ht="15" customHeight="1" x14ac:dyDescent="0.2">
      <c r="E21" s="627"/>
      <c r="F21" s="627"/>
      <c r="G21" s="627"/>
      <c r="I21" s="615"/>
      <c r="J21" s="615"/>
      <c r="K21" s="615"/>
      <c r="L21" s="615"/>
      <c r="M21" s="615"/>
      <c r="N21" s="625"/>
      <c r="O21" s="612"/>
    </row>
    <row r="22" spans="1:15" ht="15" customHeight="1" x14ac:dyDescent="0.2">
      <c r="A22" s="544" t="s">
        <v>11</v>
      </c>
      <c r="E22" s="627"/>
      <c r="F22" s="627"/>
      <c r="G22" s="627"/>
      <c r="I22" s="610"/>
      <c r="J22" s="619"/>
      <c r="K22" s="619"/>
      <c r="L22" s="610"/>
      <c r="M22" s="619"/>
      <c r="N22" s="619"/>
      <c r="O22" s="612"/>
    </row>
    <row r="23" spans="1:15" ht="15" customHeight="1" x14ac:dyDescent="0.2">
      <c r="B23" s="544" t="s">
        <v>407</v>
      </c>
      <c r="E23" s="627">
        <v>1034.0610000000001</v>
      </c>
      <c r="F23" s="627">
        <v>1033.8020000000001</v>
      </c>
      <c r="G23" s="627">
        <v>-2.5046878278944806E-2</v>
      </c>
      <c r="I23" s="610"/>
      <c r="J23" s="610"/>
      <c r="K23" s="619"/>
      <c r="L23" s="619"/>
      <c r="M23" s="619"/>
      <c r="N23" s="619"/>
      <c r="O23" s="623"/>
    </row>
    <row r="24" spans="1:15" ht="15" customHeight="1" x14ac:dyDescent="0.2">
      <c r="B24" s="544" t="s">
        <v>123</v>
      </c>
      <c r="E24" s="627">
        <v>91.936999999999998</v>
      </c>
      <c r="F24" s="627">
        <v>73.709000000000003</v>
      </c>
      <c r="G24" s="627">
        <v>-19.826620403102126</v>
      </c>
      <c r="I24" s="624"/>
      <c r="J24" s="624"/>
      <c r="K24" s="619"/>
      <c r="L24" s="624"/>
      <c r="M24" s="624"/>
      <c r="N24" s="619"/>
      <c r="O24" s="624"/>
    </row>
    <row r="25" spans="1:15" ht="15" customHeight="1" x14ac:dyDescent="0.2">
      <c r="B25" s="544" t="s">
        <v>408</v>
      </c>
      <c r="E25" s="627">
        <v>6.7750000000000004</v>
      </c>
      <c r="F25" s="627">
        <v>12.606</v>
      </c>
      <c r="G25" s="627">
        <v>86.066420664206618</v>
      </c>
      <c r="I25" s="610"/>
      <c r="J25" s="619"/>
      <c r="K25" s="619"/>
      <c r="L25" s="610"/>
      <c r="M25" s="619"/>
      <c r="N25" s="619"/>
      <c r="O25" s="614"/>
    </row>
    <row r="26" spans="1:15" ht="15" customHeight="1" x14ac:dyDescent="0.2">
      <c r="A26" s="599"/>
      <c r="B26" s="599"/>
      <c r="C26" s="599"/>
      <c r="D26" s="599" t="s">
        <v>11</v>
      </c>
      <c r="E26" s="628">
        <v>1132.7730000000001</v>
      </c>
      <c r="F26" s="628">
        <v>1120.1170000000002</v>
      </c>
      <c r="G26" s="628">
        <v>-1.1172582679848442</v>
      </c>
      <c r="I26" s="610"/>
      <c r="J26" s="619"/>
      <c r="K26" s="619"/>
      <c r="L26" s="610"/>
      <c r="M26" s="619"/>
      <c r="N26" s="619"/>
      <c r="O26" s="612"/>
    </row>
    <row r="27" spans="1:15" ht="15" customHeight="1" x14ac:dyDescent="0.2">
      <c r="I27" s="610"/>
      <c r="J27" s="619"/>
      <c r="K27" s="619"/>
      <c r="L27" s="610"/>
      <c r="M27" s="619"/>
      <c r="N27" s="619"/>
      <c r="O27" s="614"/>
    </row>
    <row r="28" spans="1:15" ht="15" customHeight="1" x14ac:dyDescent="0.2">
      <c r="A28" s="948" t="s">
        <v>534</v>
      </c>
      <c r="B28" s="948"/>
      <c r="C28" s="948"/>
      <c r="D28" s="948"/>
      <c r="E28" s="948"/>
      <c r="F28" s="948"/>
      <c r="G28" s="948"/>
      <c r="I28" s="615"/>
      <c r="J28" s="615"/>
      <c r="K28" s="625"/>
      <c r="L28" s="615"/>
      <c r="M28" s="615"/>
      <c r="N28" s="625"/>
      <c r="O28" s="612"/>
    </row>
    <row r="29" spans="1:15" ht="15" customHeight="1" x14ac:dyDescent="0.2">
      <c r="A29" s="552"/>
      <c r="B29" s="552"/>
      <c r="C29" s="552"/>
      <c r="D29" s="552"/>
      <c r="E29" s="770"/>
      <c r="F29" s="770"/>
      <c r="G29" s="770"/>
      <c r="I29" s="610"/>
      <c r="J29" s="626"/>
      <c r="K29" s="626"/>
      <c r="L29" s="610"/>
      <c r="M29" s="626"/>
      <c r="N29" s="626"/>
      <c r="O29" s="612"/>
    </row>
    <row r="30" spans="1:15" ht="15" customHeight="1" x14ac:dyDescent="0.2">
      <c r="A30" s="947" t="s">
        <v>536</v>
      </c>
      <c r="B30" s="947"/>
      <c r="C30" s="947"/>
      <c r="D30" s="947"/>
      <c r="E30" s="947"/>
      <c r="F30" s="947"/>
      <c r="G30" s="947"/>
    </row>
    <row r="31" spans="1:15" ht="15" customHeight="1" x14ac:dyDescent="0.2">
      <c r="A31" s="947"/>
      <c r="B31" s="947"/>
      <c r="C31" s="947"/>
      <c r="D31" s="947"/>
      <c r="E31" s="947"/>
      <c r="F31" s="947"/>
      <c r="G31" s="947"/>
    </row>
    <row r="32" spans="1:15" s="715" customFormat="1" ht="15" customHeight="1" x14ac:dyDescent="0.2">
      <c r="A32" s="552"/>
      <c r="B32" s="552"/>
      <c r="C32" s="552"/>
      <c r="D32" s="552"/>
      <c r="E32" s="770"/>
      <c r="F32" s="770"/>
      <c r="G32" s="770"/>
    </row>
    <row r="33" spans="1:7" ht="15" customHeight="1" x14ac:dyDescent="0.2">
      <c r="A33" s="947" t="s">
        <v>535</v>
      </c>
      <c r="B33" s="947"/>
      <c r="C33" s="947"/>
      <c r="D33" s="947"/>
      <c r="E33" s="947"/>
      <c r="F33" s="947"/>
      <c r="G33" s="947"/>
    </row>
    <row r="34" spans="1:7" s="715" customFormat="1" ht="15" customHeight="1" x14ac:dyDescent="0.2">
      <c r="A34" s="947"/>
      <c r="B34" s="947"/>
      <c r="C34" s="947"/>
      <c r="D34" s="947"/>
      <c r="E34" s="947"/>
      <c r="F34" s="947"/>
      <c r="G34" s="947"/>
    </row>
    <row r="35" spans="1:7" ht="15" customHeight="1" x14ac:dyDescent="0.2">
      <c r="A35" s="947"/>
      <c r="B35" s="947"/>
      <c r="C35" s="947"/>
      <c r="D35" s="947"/>
      <c r="E35" s="947"/>
      <c r="F35" s="947"/>
      <c r="G35" s="947"/>
    </row>
    <row r="36" spans="1:7" ht="15" customHeight="1" x14ac:dyDescent="0.2">
      <c r="A36" s="552"/>
      <c r="B36" s="552"/>
      <c r="C36" s="552"/>
      <c r="D36" s="552"/>
      <c r="E36" s="770"/>
      <c r="F36" s="770"/>
      <c r="G36" s="770"/>
    </row>
    <row r="37" spans="1:7" ht="15" customHeight="1" x14ac:dyDescent="0.2">
      <c r="A37" s="948" t="s">
        <v>574</v>
      </c>
      <c r="B37" s="948"/>
      <c r="C37" s="948"/>
      <c r="D37" s="948"/>
      <c r="E37" s="948"/>
      <c r="F37" s="948"/>
      <c r="G37" s="948"/>
    </row>
    <row r="38" spans="1:7" ht="15" customHeight="1" x14ac:dyDescent="0.2">
      <c r="A38" s="716"/>
      <c r="B38" s="716"/>
      <c r="C38" s="716"/>
      <c r="D38" s="716"/>
      <c r="E38" s="717"/>
      <c r="F38" s="717"/>
      <c r="G38" s="717"/>
    </row>
  </sheetData>
  <mergeCells count="5">
    <mergeCell ref="A30:G31"/>
    <mergeCell ref="A33:G35"/>
    <mergeCell ref="A37:G37"/>
    <mergeCell ref="A28:G28"/>
    <mergeCell ref="A2:E2"/>
  </mergeCells>
  <hyperlinks>
    <hyperlink ref="A2" r:id="rId1" display="www.cbo.gov/publication/45010"/>
    <hyperlink ref="A2:D2" r:id="rId2" display="www.cbo.gov/publication/49892"/>
  </hyperlinks>
  <pageMargins left="0.75" right="0.75" top="1" bottom="1" header="0.5" footer="0.5"/>
  <pageSetup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zoomScaleNormal="100" workbookViewId="0"/>
  </sheetViews>
  <sheetFormatPr defaultRowHeight="15" customHeight="1" x14ac:dyDescent="0.2"/>
  <cols>
    <col min="1" max="1" width="2.7109375" style="400" customWidth="1"/>
    <col min="2" max="2" width="49.5703125" style="400" customWidth="1"/>
    <col min="3" max="3" width="9.42578125" style="400" customWidth="1"/>
    <col min="4" max="4" width="6.5703125" style="400" customWidth="1"/>
    <col min="5" max="5" width="1.7109375" style="400" customWidth="1"/>
    <col min="6" max="6" width="9.42578125" style="400" customWidth="1"/>
    <col min="7" max="7" width="6.5703125" style="400" customWidth="1"/>
    <col min="8" max="8" width="1.7109375" style="400" customWidth="1"/>
    <col min="9" max="9" width="9.42578125" style="400" customWidth="1"/>
    <col min="10" max="10" width="6.5703125" style="400" customWidth="1"/>
    <col min="11" max="16384" width="9.140625" style="400"/>
  </cols>
  <sheetData>
    <row r="1" spans="1:10" ht="15" customHeight="1" x14ac:dyDescent="0.2">
      <c r="A1" s="10" t="s">
        <v>270</v>
      </c>
    </row>
    <row r="2" spans="1:10" ht="15" customHeight="1" x14ac:dyDescent="0.2">
      <c r="A2" s="866" t="s">
        <v>570</v>
      </c>
      <c r="B2" s="866"/>
      <c r="C2" s="866"/>
      <c r="D2" s="866"/>
      <c r="E2" s="866"/>
    </row>
    <row r="3" spans="1:10" s="547" customFormat="1" ht="15" customHeight="1" x14ac:dyDescent="0.2">
      <c r="A3" s="3"/>
    </row>
    <row r="5" spans="1:10" ht="15" customHeight="1" x14ac:dyDescent="0.25">
      <c r="A5" s="508" t="s">
        <v>140</v>
      </c>
      <c r="B5" s="508"/>
      <c r="C5" s="508"/>
      <c r="D5" s="508"/>
      <c r="E5" s="508"/>
      <c r="F5" s="509"/>
      <c r="G5" s="509"/>
      <c r="H5" s="509"/>
      <c r="I5" s="509"/>
      <c r="J5" s="509"/>
    </row>
    <row r="6" spans="1:10" ht="15" customHeight="1" x14ac:dyDescent="0.25">
      <c r="A6" s="950" t="s">
        <v>409</v>
      </c>
      <c r="B6" s="950"/>
      <c r="C6" s="950"/>
      <c r="D6" s="950"/>
      <c r="E6" s="950"/>
      <c r="F6" s="950"/>
      <c r="G6" s="950"/>
      <c r="H6" s="950"/>
      <c r="I6" s="950"/>
      <c r="J6" s="950"/>
    </row>
    <row r="7" spans="1:10" ht="15" customHeight="1" x14ac:dyDescent="0.2">
      <c r="A7" s="955" t="s">
        <v>12</v>
      </c>
      <c r="B7" s="955"/>
      <c r="C7" s="955"/>
      <c r="D7" s="955"/>
      <c r="E7" s="955"/>
      <c r="F7" s="955"/>
      <c r="G7" s="955"/>
      <c r="H7" s="955"/>
      <c r="I7" s="955"/>
      <c r="J7" s="955"/>
    </row>
    <row r="8" spans="1:10" ht="15" customHeight="1" x14ac:dyDescent="0.2">
      <c r="A8" s="402"/>
      <c r="B8" s="402"/>
      <c r="C8" s="402"/>
      <c r="D8" s="402"/>
      <c r="E8" s="402"/>
      <c r="F8" s="402"/>
      <c r="G8" s="406"/>
      <c r="H8" s="406"/>
      <c r="I8" s="402"/>
      <c r="J8" s="402"/>
    </row>
    <row r="9" spans="1:10" ht="15" customHeight="1" x14ac:dyDescent="0.2">
      <c r="A9" s="422" t="s">
        <v>139</v>
      </c>
      <c r="B9" s="422"/>
      <c r="C9" s="951" t="s">
        <v>405</v>
      </c>
      <c r="D9" s="951"/>
      <c r="E9" s="422"/>
      <c r="F9" s="951" t="s">
        <v>406</v>
      </c>
      <c r="G9" s="951"/>
      <c r="H9" s="440"/>
      <c r="I9" s="951" t="s">
        <v>138</v>
      </c>
      <c r="J9" s="952"/>
    </row>
    <row r="10" spans="1:10" ht="15" customHeight="1" x14ac:dyDescent="0.2">
      <c r="A10" s="75" t="s">
        <v>137</v>
      </c>
      <c r="B10" s="75"/>
      <c r="C10" s="412">
        <v>91.822000000000003</v>
      </c>
      <c r="D10" s="412"/>
      <c r="E10" s="412"/>
      <c r="F10" s="412">
        <v>91.783000000000001</v>
      </c>
      <c r="G10" s="412"/>
      <c r="H10" s="412"/>
      <c r="I10" s="412">
        <v>-3.9000000000001478E-2</v>
      </c>
      <c r="J10" s="441"/>
    </row>
    <row r="11" spans="1:10" ht="15" customHeight="1" x14ac:dyDescent="0.2">
      <c r="A11" s="75" t="s">
        <v>422</v>
      </c>
      <c r="B11" s="75"/>
      <c r="C11" s="412">
        <v>84.926999999999992</v>
      </c>
      <c r="D11" s="72"/>
      <c r="E11" s="72"/>
      <c r="F11" s="412">
        <v>84.914000000000001</v>
      </c>
      <c r="G11" s="412"/>
      <c r="H11" s="412"/>
      <c r="I11" s="412">
        <v>-1.2999999999991019E-2</v>
      </c>
      <c r="J11" s="402"/>
    </row>
    <row r="12" spans="1:10" ht="15" customHeight="1" x14ac:dyDescent="0.2">
      <c r="A12" s="75" t="s">
        <v>111</v>
      </c>
      <c r="B12" s="75"/>
      <c r="C12" s="412">
        <v>64.826999999999998</v>
      </c>
      <c r="D12" s="72"/>
      <c r="E12" s="72"/>
      <c r="F12" s="412">
        <v>64.786000000000001</v>
      </c>
      <c r="G12" s="412"/>
      <c r="H12" s="412"/>
      <c r="I12" s="412">
        <v>-4.0999999999996817E-2</v>
      </c>
      <c r="J12" s="441"/>
    </row>
    <row r="13" spans="1:10" ht="15" customHeight="1" x14ac:dyDescent="0.2">
      <c r="A13" s="75" t="s">
        <v>136</v>
      </c>
      <c r="B13" s="75"/>
      <c r="C13" s="412">
        <v>63.618000000000002</v>
      </c>
      <c r="D13" s="72"/>
      <c r="E13" s="72"/>
      <c r="F13" s="412">
        <v>65.346000000000004</v>
      </c>
      <c r="G13" s="412"/>
      <c r="H13" s="412"/>
      <c r="I13" s="412">
        <v>1.7280000000000015</v>
      </c>
      <c r="J13" s="402"/>
    </row>
    <row r="14" spans="1:10" ht="15" customHeight="1" x14ac:dyDescent="0.2">
      <c r="A14" s="75" t="s">
        <v>135</v>
      </c>
      <c r="B14" s="75"/>
      <c r="C14" s="412">
        <v>56.414999999999999</v>
      </c>
      <c r="D14" s="72"/>
      <c r="E14" s="72"/>
      <c r="F14" s="412">
        <v>59.473999999999997</v>
      </c>
      <c r="G14" s="412"/>
      <c r="H14" s="412"/>
      <c r="I14" s="412">
        <v>3.0589999999999975</v>
      </c>
      <c r="J14" s="441"/>
    </row>
    <row r="15" spans="1:10" ht="15" customHeight="1" x14ac:dyDescent="0.2">
      <c r="A15" s="75" t="s">
        <v>134</v>
      </c>
      <c r="B15" s="75"/>
      <c r="C15" s="412">
        <v>51.963999999999999</v>
      </c>
      <c r="D15" s="72"/>
      <c r="E15" s="72"/>
      <c r="F15" s="412">
        <v>51.027000000000001</v>
      </c>
      <c r="G15" s="412"/>
      <c r="H15" s="412"/>
      <c r="I15" s="412">
        <v>-0.93699999999999761</v>
      </c>
      <c r="J15" s="441"/>
    </row>
    <row r="16" spans="1:10" ht="15" customHeight="1" x14ac:dyDescent="0.2">
      <c r="A16" s="75" t="s">
        <v>133</v>
      </c>
      <c r="B16" s="75"/>
      <c r="C16" s="412">
        <v>50.436999999999998</v>
      </c>
      <c r="D16" s="72"/>
      <c r="E16" s="72"/>
      <c r="F16" s="412">
        <v>53.905000000000001</v>
      </c>
      <c r="G16" s="412"/>
      <c r="H16" s="412"/>
      <c r="I16" s="412">
        <v>3.4680000000000035</v>
      </c>
      <c r="J16" s="441"/>
    </row>
    <row r="17" spans="1:10" ht="15" customHeight="1" x14ac:dyDescent="0.2">
      <c r="A17" s="75" t="s">
        <v>132</v>
      </c>
      <c r="B17" s="75"/>
      <c r="C17" s="412">
        <v>34.381</v>
      </c>
      <c r="D17" s="74"/>
      <c r="E17" s="74"/>
      <c r="F17" s="412">
        <v>34.412999999999997</v>
      </c>
      <c r="G17" s="412"/>
      <c r="H17" s="412"/>
      <c r="I17" s="412">
        <v>3.1999999999996476E-2</v>
      </c>
      <c r="J17" s="441"/>
    </row>
    <row r="18" spans="1:10" ht="15" customHeight="1" x14ac:dyDescent="0.2">
      <c r="A18" s="75" t="s">
        <v>131</v>
      </c>
      <c r="B18" s="75"/>
      <c r="C18" s="412">
        <v>29.251000000000001</v>
      </c>
      <c r="D18" s="72"/>
      <c r="E18" s="72"/>
      <c r="F18" s="412">
        <v>29.704000000000001</v>
      </c>
      <c r="G18" s="412"/>
      <c r="H18" s="412"/>
      <c r="I18" s="412">
        <v>0.4529999999999994</v>
      </c>
      <c r="J18" s="441"/>
    </row>
    <row r="19" spans="1:10" ht="15" customHeight="1" x14ac:dyDescent="0.2">
      <c r="A19" s="75" t="s">
        <v>130</v>
      </c>
      <c r="B19" s="75"/>
      <c r="C19" s="412">
        <v>16.911999999999999</v>
      </c>
      <c r="D19" s="72"/>
      <c r="E19" s="72"/>
      <c r="F19" s="412">
        <v>16.765999999999998</v>
      </c>
      <c r="G19" s="412"/>
      <c r="H19" s="412"/>
      <c r="I19" s="412">
        <v>-0.1460000000000008</v>
      </c>
      <c r="J19" s="441"/>
    </row>
    <row r="20" spans="1:10" ht="15" customHeight="1" x14ac:dyDescent="0.2">
      <c r="A20" s="75" t="s">
        <v>129</v>
      </c>
      <c r="B20" s="75"/>
      <c r="C20" s="412">
        <v>18.957000000000001</v>
      </c>
      <c r="D20" s="72"/>
      <c r="E20" s="72"/>
      <c r="F20" s="412">
        <v>16.462</v>
      </c>
      <c r="G20" s="412"/>
      <c r="H20" s="412"/>
      <c r="I20" s="412">
        <v>-2.495000000000001</v>
      </c>
      <c r="J20" s="441"/>
    </row>
    <row r="21" spans="1:10" ht="15" customHeight="1" x14ac:dyDescent="0.2">
      <c r="A21" s="75" t="s">
        <v>85</v>
      </c>
      <c r="B21" s="75"/>
      <c r="C21" s="412">
        <v>6.2</v>
      </c>
      <c r="D21" s="72"/>
      <c r="E21" s="72"/>
      <c r="F21" s="412">
        <v>6.6180000000000003</v>
      </c>
      <c r="G21" s="412"/>
      <c r="H21" s="412"/>
      <c r="I21" s="412">
        <v>0.41800000000000015</v>
      </c>
      <c r="J21" s="441"/>
    </row>
    <row r="22" spans="1:10" ht="15" customHeight="1" x14ac:dyDescent="0.2">
      <c r="A22" s="75" t="s">
        <v>128</v>
      </c>
      <c r="B22" s="75"/>
      <c r="C22" s="412">
        <v>5.9509999999999996</v>
      </c>
      <c r="D22" s="72"/>
      <c r="E22" s="72"/>
      <c r="F22" s="412">
        <v>5.923</v>
      </c>
      <c r="G22" s="412"/>
      <c r="H22" s="412"/>
      <c r="I22" s="412">
        <v>-2.7999999999999581E-2</v>
      </c>
      <c r="J22" s="441"/>
    </row>
    <row r="23" spans="1:10" ht="15" customHeight="1" x14ac:dyDescent="0.2">
      <c r="A23" s="75" t="s">
        <v>3</v>
      </c>
      <c r="B23" s="75"/>
      <c r="C23" s="412">
        <v>5.5</v>
      </c>
      <c r="D23" s="72"/>
      <c r="E23" s="72"/>
      <c r="F23" s="412">
        <v>5.5549999999999997</v>
      </c>
      <c r="G23" s="412"/>
      <c r="H23" s="412"/>
      <c r="I23" s="412">
        <v>5.4999999999999716E-2</v>
      </c>
      <c r="J23" s="441"/>
    </row>
    <row r="24" spans="1:10" ht="15" customHeight="1" x14ac:dyDescent="0.2">
      <c r="A24" s="75" t="s">
        <v>127</v>
      </c>
      <c r="B24" s="75"/>
      <c r="C24" s="412">
        <v>5.01</v>
      </c>
      <c r="D24" s="72"/>
      <c r="E24" s="72"/>
      <c r="F24" s="412">
        <v>4.6230000000000002</v>
      </c>
      <c r="G24" s="412"/>
      <c r="H24" s="412"/>
      <c r="I24" s="412">
        <v>-0.38699999999999957</v>
      </c>
      <c r="J24" s="441"/>
    </row>
    <row r="25" spans="1:10" ht="15" customHeight="1" x14ac:dyDescent="0.2">
      <c r="A25" s="75" t="s">
        <v>126</v>
      </c>
      <c r="B25" s="75"/>
      <c r="C25" s="412">
        <v>-6.056</v>
      </c>
      <c r="D25" s="72"/>
      <c r="E25" s="72"/>
      <c r="F25" s="412">
        <v>-3.508</v>
      </c>
      <c r="G25" s="412"/>
      <c r="H25" s="412"/>
      <c r="I25" s="412">
        <v>2.548</v>
      </c>
      <c r="J25" s="441"/>
    </row>
    <row r="26" spans="1:10" ht="3" customHeight="1" x14ac:dyDescent="0.2">
      <c r="A26" s="402"/>
      <c r="B26" s="402"/>
      <c r="C26" s="490" t="s">
        <v>37</v>
      </c>
      <c r="D26" s="491"/>
      <c r="E26" s="491"/>
      <c r="F26" s="490" t="s">
        <v>37</v>
      </c>
      <c r="G26" s="490"/>
      <c r="H26" s="490"/>
      <c r="I26" s="490" t="s">
        <v>54</v>
      </c>
      <c r="J26" s="402"/>
    </row>
    <row r="27" spans="1:10" ht="15" customHeight="1" x14ac:dyDescent="0.2">
      <c r="A27" s="429"/>
      <c r="B27" s="429" t="s">
        <v>125</v>
      </c>
      <c r="C27" s="416">
        <v>580.1160000000001</v>
      </c>
      <c r="D27" s="507"/>
      <c r="E27" s="507"/>
      <c r="F27" s="416">
        <v>587.77</v>
      </c>
      <c r="G27" s="416"/>
      <c r="H27" s="416"/>
      <c r="I27" s="416">
        <v>7.6540000000000106</v>
      </c>
      <c r="J27" s="415"/>
    </row>
    <row r="28" spans="1:10" ht="15" customHeight="1" x14ac:dyDescent="0.2">
      <c r="A28" s="406"/>
      <c r="B28" s="406"/>
      <c r="C28" s="406"/>
      <c r="D28" s="406"/>
      <c r="E28" s="406"/>
      <c r="F28" s="406"/>
      <c r="G28" s="406"/>
      <c r="H28" s="406"/>
      <c r="I28" s="406"/>
      <c r="J28" s="406"/>
    </row>
    <row r="29" spans="1:10" ht="15" customHeight="1" x14ac:dyDescent="0.2">
      <c r="A29" s="953" t="s">
        <v>0</v>
      </c>
      <c r="B29" s="954"/>
      <c r="C29" s="954"/>
      <c r="D29" s="954"/>
      <c r="E29" s="954"/>
      <c r="F29" s="954"/>
      <c r="G29" s="954"/>
      <c r="H29" s="954"/>
      <c r="I29" s="954"/>
      <c r="J29" s="954"/>
    </row>
    <row r="30" spans="1:10" ht="15" customHeight="1" x14ac:dyDescent="0.2">
      <c r="A30" s="442"/>
      <c r="B30" s="442"/>
      <c r="C30" s="442"/>
      <c r="D30" s="442"/>
      <c r="E30" s="442"/>
      <c r="F30" s="442"/>
      <c r="G30" s="442"/>
      <c r="H30" s="442"/>
      <c r="I30" s="442"/>
      <c r="J30" s="442"/>
    </row>
    <row r="31" spans="1:10" ht="15" customHeight="1" x14ac:dyDescent="0.2">
      <c r="A31" s="949" t="s">
        <v>586</v>
      </c>
      <c r="B31" s="949"/>
      <c r="C31" s="949"/>
      <c r="D31" s="949"/>
      <c r="E31" s="949"/>
      <c r="F31" s="949"/>
      <c r="G31" s="949"/>
      <c r="H31" s="949"/>
      <c r="I31" s="949"/>
      <c r="J31" s="949"/>
    </row>
    <row r="32" spans="1:10" s="547" customFormat="1" ht="15" customHeight="1" x14ac:dyDescent="0.2">
      <c r="A32" s="949"/>
      <c r="B32" s="949"/>
      <c r="C32" s="949"/>
      <c r="D32" s="949"/>
      <c r="E32" s="949"/>
      <c r="F32" s="949"/>
      <c r="G32" s="949"/>
      <c r="H32" s="949"/>
      <c r="I32" s="949"/>
      <c r="J32" s="949"/>
    </row>
    <row r="33" spans="1:10" ht="15" customHeight="1" x14ac:dyDescent="0.2">
      <c r="A33" s="232"/>
      <c r="B33" s="232"/>
      <c r="C33" s="232"/>
      <c r="D33" s="232"/>
      <c r="E33" s="232"/>
      <c r="F33" s="232"/>
      <c r="G33" s="232"/>
      <c r="H33" s="232"/>
      <c r="I33" s="232"/>
      <c r="J33" s="232"/>
    </row>
    <row r="34" spans="1:10" ht="15" customHeight="1" x14ac:dyDescent="0.2">
      <c r="A34" s="402"/>
      <c r="B34" s="402"/>
      <c r="C34" s="402"/>
      <c r="D34" s="402"/>
      <c r="E34" s="402"/>
      <c r="F34" s="402"/>
      <c r="G34" s="402"/>
      <c r="H34" s="402"/>
      <c r="I34" s="402"/>
      <c r="J34" s="402"/>
    </row>
  </sheetData>
  <mergeCells count="8">
    <mergeCell ref="A2:E2"/>
    <mergeCell ref="A31:J32"/>
    <mergeCell ref="A6:J6"/>
    <mergeCell ref="C9:D9"/>
    <mergeCell ref="F9:G9"/>
    <mergeCell ref="I9:J9"/>
    <mergeCell ref="A29:J29"/>
    <mergeCell ref="A7:J7"/>
  </mergeCells>
  <hyperlinks>
    <hyperlink ref="A2" r:id="rId1" display="www.cbo.gov/publication/45010"/>
    <hyperlink ref="A2:D2" r:id="rId2" display="www.cbo.gov/publication/49892"/>
  </hyperlinks>
  <pageMargins left="0.75" right="0.75" top="1" bottom="1" header="0.5" footer="0.5"/>
  <pageSetup scale="94"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108"/>
  <sheetViews>
    <sheetView zoomScaleNormal="100" workbookViewId="0"/>
  </sheetViews>
  <sheetFormatPr defaultRowHeight="15" customHeight="1" x14ac:dyDescent="0.2"/>
  <cols>
    <col min="1" max="2" width="2.28515625" style="22" customWidth="1"/>
    <col min="3" max="3" width="16" style="22" customWidth="1"/>
    <col min="4" max="17" width="8.140625" style="22" customWidth="1"/>
    <col min="18" max="16384" width="9.140625" style="22"/>
  </cols>
  <sheetData>
    <row r="1" spans="1:17" ht="15" customHeight="1" x14ac:dyDescent="0.2">
      <c r="A1" s="10" t="s">
        <v>270</v>
      </c>
    </row>
    <row r="2" spans="1:17" ht="15" customHeight="1" x14ac:dyDescent="0.2">
      <c r="A2" s="866" t="s">
        <v>570</v>
      </c>
      <c r="B2" s="866"/>
      <c r="C2" s="866"/>
      <c r="D2" s="866"/>
      <c r="E2" s="866"/>
    </row>
    <row r="4" spans="1:17" s="399" customFormat="1" ht="15" customHeight="1" x14ac:dyDescent="0.2">
      <c r="A4" s="25"/>
      <c r="B4" s="25"/>
      <c r="C4" s="25"/>
      <c r="D4" s="25"/>
      <c r="E4" s="25"/>
      <c r="F4" s="25"/>
      <c r="G4" s="25"/>
      <c r="H4" s="25"/>
      <c r="I4" s="25"/>
      <c r="J4" s="25"/>
      <c r="K4" s="25"/>
      <c r="L4" s="25"/>
      <c r="M4" s="25"/>
      <c r="N4" s="25"/>
      <c r="O4" s="25"/>
      <c r="P4" s="25"/>
      <c r="Q4" s="25"/>
    </row>
    <row r="5" spans="1:17" s="399" customFormat="1" ht="15" customHeight="1" x14ac:dyDescent="0.25">
      <c r="A5" s="964" t="s">
        <v>147</v>
      </c>
      <c r="B5" s="964"/>
      <c r="C5" s="964"/>
      <c r="D5" s="508"/>
      <c r="E5" s="508"/>
      <c r="F5" s="508"/>
      <c r="G5" s="508"/>
      <c r="H5" s="508"/>
      <c r="I5" s="508"/>
      <c r="J5" s="508"/>
      <c r="K5" s="510"/>
      <c r="L5" s="508"/>
      <c r="M5" s="508"/>
      <c r="N5" s="508"/>
      <c r="O5" s="508"/>
      <c r="P5" s="508"/>
      <c r="Q5" s="508"/>
    </row>
    <row r="6" spans="1:17" s="399" customFormat="1" ht="15" customHeight="1" x14ac:dyDescent="0.25">
      <c r="A6" s="964" t="s">
        <v>146</v>
      </c>
      <c r="B6" s="964"/>
      <c r="C6" s="964"/>
      <c r="D6" s="964"/>
      <c r="E6" s="964"/>
      <c r="F6" s="964"/>
      <c r="G6" s="964"/>
      <c r="H6" s="964"/>
      <c r="I6" s="964"/>
      <c r="J6" s="964"/>
      <c r="K6" s="964"/>
      <c r="L6" s="964"/>
      <c r="M6" s="964"/>
      <c r="N6" s="964"/>
      <c r="O6" s="964"/>
      <c r="P6" s="964"/>
      <c r="Q6" s="964"/>
    </row>
    <row r="7" spans="1:17" s="399" customFormat="1" ht="15" customHeight="1" x14ac:dyDescent="0.2">
      <c r="A7" s="965" t="s">
        <v>12</v>
      </c>
      <c r="B7" s="965"/>
      <c r="C7" s="965"/>
      <c r="D7" s="965"/>
      <c r="E7" s="422"/>
      <c r="F7" s="422"/>
      <c r="G7" s="422"/>
      <c r="H7" s="422"/>
      <c r="I7" s="422"/>
      <c r="J7" s="422"/>
      <c r="K7" s="422"/>
      <c r="L7" s="422"/>
      <c r="M7" s="422"/>
      <c r="N7" s="422"/>
      <c r="O7" s="422"/>
      <c r="P7" s="422"/>
      <c r="Q7" s="422"/>
    </row>
    <row r="8" spans="1:17" s="399" customFormat="1" ht="15" customHeight="1" x14ac:dyDescent="0.2">
      <c r="A8" s="430"/>
      <c r="B8" s="430"/>
      <c r="C8" s="430"/>
      <c r="D8" s="430"/>
      <c r="E8" s="406"/>
      <c r="F8" s="406"/>
      <c r="G8" s="406"/>
      <c r="H8" s="406"/>
      <c r="I8" s="406"/>
      <c r="J8" s="406"/>
      <c r="K8" s="406"/>
      <c r="L8" s="406"/>
      <c r="M8" s="406"/>
      <c r="N8" s="406"/>
      <c r="O8" s="406"/>
      <c r="P8" s="406"/>
      <c r="Q8" s="406"/>
    </row>
    <row r="9" spans="1:17" s="399" customFormat="1" ht="15" customHeight="1" x14ac:dyDescent="0.2">
      <c r="A9" s="406"/>
      <c r="B9" s="406"/>
      <c r="C9" s="406"/>
      <c r="D9" s="406"/>
      <c r="E9" s="406"/>
      <c r="F9" s="406"/>
      <c r="G9" s="406"/>
      <c r="H9" s="406"/>
      <c r="I9" s="406"/>
      <c r="J9" s="406"/>
      <c r="K9" s="406"/>
      <c r="L9" s="406"/>
      <c r="M9" s="406"/>
      <c r="N9" s="406"/>
      <c r="O9" s="406"/>
      <c r="P9" s="951" t="s">
        <v>11</v>
      </c>
      <c r="Q9" s="951"/>
    </row>
    <row r="10" spans="1:17" ht="15" customHeight="1" x14ac:dyDescent="0.2">
      <c r="A10" s="406"/>
      <c r="B10" s="406"/>
      <c r="C10" s="406"/>
      <c r="D10" s="74" t="s">
        <v>29</v>
      </c>
      <c r="E10" s="406"/>
      <c r="F10" s="406"/>
      <c r="G10" s="406"/>
      <c r="H10" s="406"/>
      <c r="I10" s="406"/>
      <c r="J10" s="406"/>
      <c r="K10" s="406"/>
      <c r="L10" s="406"/>
      <c r="M10" s="406"/>
      <c r="N10" s="406"/>
      <c r="O10" s="406"/>
      <c r="P10" s="74" t="s">
        <v>336</v>
      </c>
      <c r="Q10" s="74" t="s">
        <v>336</v>
      </c>
    </row>
    <row r="11" spans="1:17" ht="15" customHeight="1" x14ac:dyDescent="0.2">
      <c r="A11" s="422"/>
      <c r="B11" s="422"/>
      <c r="C11" s="422"/>
      <c r="D11" s="415">
        <v>2014</v>
      </c>
      <c r="E11" s="415">
        <v>2015</v>
      </c>
      <c r="F11" s="415">
        <v>2016</v>
      </c>
      <c r="G11" s="415">
        <v>2017</v>
      </c>
      <c r="H11" s="415">
        <v>2018</v>
      </c>
      <c r="I11" s="415">
        <v>2019</v>
      </c>
      <c r="J11" s="415">
        <v>2020</v>
      </c>
      <c r="K11" s="415">
        <v>2021</v>
      </c>
      <c r="L11" s="415">
        <v>2022</v>
      </c>
      <c r="M11" s="415">
        <v>2023</v>
      </c>
      <c r="N11" s="415">
        <v>2024</v>
      </c>
      <c r="O11" s="415">
        <v>2025</v>
      </c>
      <c r="P11" s="416">
        <v>2020</v>
      </c>
      <c r="Q11" s="416">
        <v>2025</v>
      </c>
    </row>
    <row r="12" spans="1:17" ht="15" customHeight="1" x14ac:dyDescent="0.2">
      <c r="A12" s="406"/>
      <c r="B12" s="73"/>
      <c r="C12" s="73"/>
      <c r="D12" s="959" t="s">
        <v>410</v>
      </c>
      <c r="E12" s="966"/>
      <c r="F12" s="966"/>
      <c r="G12" s="966"/>
      <c r="H12" s="966"/>
      <c r="I12" s="966"/>
      <c r="J12" s="966"/>
      <c r="K12" s="966"/>
      <c r="L12" s="966"/>
      <c r="M12" s="966"/>
      <c r="N12" s="966"/>
      <c r="O12" s="966"/>
      <c r="P12" s="966"/>
      <c r="Q12" s="966"/>
    </row>
    <row r="13" spans="1:17" ht="15" customHeight="1" x14ac:dyDescent="0.2">
      <c r="A13" s="406"/>
      <c r="B13" s="73"/>
      <c r="C13" s="73"/>
      <c r="D13" s="959" t="s">
        <v>145</v>
      </c>
      <c r="E13" s="960"/>
      <c r="F13" s="960"/>
      <c r="G13" s="960"/>
      <c r="H13" s="960"/>
      <c r="I13" s="960"/>
      <c r="J13" s="960"/>
      <c r="K13" s="960"/>
      <c r="L13" s="960"/>
      <c r="M13" s="960"/>
      <c r="N13" s="960"/>
      <c r="O13" s="960"/>
      <c r="P13" s="960"/>
      <c r="Q13" s="960"/>
    </row>
    <row r="14" spans="1:17" ht="15" customHeight="1" x14ac:dyDescent="0.2">
      <c r="A14" s="404" t="s">
        <v>142</v>
      </c>
      <c r="B14" s="406"/>
      <c r="C14" s="406"/>
      <c r="D14" s="406"/>
      <c r="E14" s="406"/>
      <c r="F14" s="406"/>
      <c r="G14" s="406"/>
      <c r="H14" s="406"/>
      <c r="I14" s="406"/>
      <c r="J14" s="406"/>
      <c r="K14" s="406"/>
      <c r="L14" s="406"/>
      <c r="M14" s="406"/>
      <c r="N14" s="406"/>
      <c r="O14" s="406"/>
      <c r="P14" s="74"/>
      <c r="Q14" s="74"/>
    </row>
    <row r="15" spans="1:17" ht="15" customHeight="1" x14ac:dyDescent="0.2">
      <c r="A15" s="418"/>
      <c r="B15" s="958" t="s">
        <v>9</v>
      </c>
      <c r="C15" s="958"/>
      <c r="D15" s="418">
        <v>606.12900000000002</v>
      </c>
      <c r="E15" s="418">
        <v>585.83299999999997</v>
      </c>
      <c r="F15" s="418">
        <v>588.58600000000001</v>
      </c>
      <c r="G15" s="418">
        <v>602.80399999999997</v>
      </c>
      <c r="H15" s="418">
        <v>617.22699999999998</v>
      </c>
      <c r="I15" s="418">
        <v>631.66</v>
      </c>
      <c r="J15" s="418">
        <v>647.15499999999997</v>
      </c>
      <c r="K15" s="418">
        <v>662.65599999999995</v>
      </c>
      <c r="L15" s="418">
        <v>678.96299999999997</v>
      </c>
      <c r="M15" s="418">
        <v>695.64099999999996</v>
      </c>
      <c r="N15" s="418">
        <v>712.76199999999994</v>
      </c>
      <c r="O15" s="418">
        <v>730.274</v>
      </c>
      <c r="P15" s="418">
        <v>3087.4319999999998</v>
      </c>
      <c r="Q15" s="418">
        <v>6567.7279999999992</v>
      </c>
    </row>
    <row r="16" spans="1:17" ht="15" customHeight="1" x14ac:dyDescent="0.2">
      <c r="A16" s="418"/>
      <c r="B16" s="958" t="s">
        <v>10</v>
      </c>
      <c r="C16" s="958"/>
      <c r="D16" s="418">
        <v>526.64400000000001</v>
      </c>
      <c r="E16" s="418">
        <v>534.28399999999999</v>
      </c>
      <c r="F16" s="418">
        <v>515.11900000000003</v>
      </c>
      <c r="G16" s="418">
        <v>526.322</v>
      </c>
      <c r="H16" s="418">
        <v>538.76900000000001</v>
      </c>
      <c r="I16" s="418">
        <v>553.32899999999995</v>
      </c>
      <c r="J16" s="418">
        <v>567.10400000000004</v>
      </c>
      <c r="K16" s="418">
        <v>579.93600000000004</v>
      </c>
      <c r="L16" s="418">
        <v>594.38900000000001</v>
      </c>
      <c r="M16" s="418">
        <v>609.19500000000005</v>
      </c>
      <c r="N16" s="418">
        <v>624.38</v>
      </c>
      <c r="O16" s="418">
        <v>639.92999999999995</v>
      </c>
      <c r="P16" s="418">
        <v>2700.643</v>
      </c>
      <c r="Q16" s="418">
        <v>5748.4730000000009</v>
      </c>
    </row>
    <row r="17" spans="1:19" ht="3" customHeight="1" x14ac:dyDescent="0.2">
      <c r="A17" s="418"/>
      <c r="B17" s="418"/>
      <c r="C17" s="418"/>
      <c r="D17" s="431" t="s">
        <v>37</v>
      </c>
      <c r="E17" s="431" t="s">
        <v>37</v>
      </c>
      <c r="F17" s="431" t="s">
        <v>37</v>
      </c>
      <c r="G17" s="431" t="s">
        <v>37</v>
      </c>
      <c r="H17" s="431" t="s">
        <v>37</v>
      </c>
      <c r="I17" s="431" t="s">
        <v>37</v>
      </c>
      <c r="J17" s="431" t="s">
        <v>37</v>
      </c>
      <c r="K17" s="431" t="s">
        <v>37</v>
      </c>
      <c r="L17" s="431" t="s">
        <v>37</v>
      </c>
      <c r="M17" s="431" t="s">
        <v>37</v>
      </c>
      <c r="N17" s="431" t="s">
        <v>37</v>
      </c>
      <c r="O17" s="431" t="s">
        <v>37</v>
      </c>
      <c r="P17" s="431" t="s">
        <v>37</v>
      </c>
      <c r="Q17" s="431" t="s">
        <v>26</v>
      </c>
    </row>
    <row r="18" spans="1:19" ht="15" customHeight="1" x14ac:dyDescent="0.2">
      <c r="A18" s="418"/>
      <c r="B18" s="418"/>
      <c r="C18" s="418" t="s">
        <v>11</v>
      </c>
      <c r="D18" s="418">
        <v>1132.7730000000001</v>
      </c>
      <c r="E18" s="418">
        <v>1120.117</v>
      </c>
      <c r="F18" s="418">
        <v>1103.7049999999999</v>
      </c>
      <c r="G18" s="418">
        <v>1129.126</v>
      </c>
      <c r="H18" s="418">
        <v>1155.9960000000001</v>
      </c>
      <c r="I18" s="418">
        <v>1184.989</v>
      </c>
      <c r="J18" s="418">
        <v>1214.259</v>
      </c>
      <c r="K18" s="418">
        <v>1242.5920000000001</v>
      </c>
      <c r="L18" s="418">
        <v>1273.3519999999999</v>
      </c>
      <c r="M18" s="418">
        <v>1304.836</v>
      </c>
      <c r="N18" s="418">
        <v>1337.1419999999998</v>
      </c>
      <c r="O18" s="418">
        <v>1370.204</v>
      </c>
      <c r="P18" s="418">
        <v>5788.0749999999998</v>
      </c>
      <c r="Q18" s="418">
        <v>12316.201000000001</v>
      </c>
    </row>
    <row r="19" spans="1:19" ht="15" customHeight="1" x14ac:dyDescent="0.2">
      <c r="A19" s="418"/>
      <c r="B19" s="418"/>
      <c r="C19" s="418"/>
      <c r="D19" s="418"/>
      <c r="E19" s="418"/>
      <c r="F19" s="418"/>
      <c r="G19" s="418"/>
      <c r="H19" s="418"/>
      <c r="I19" s="418"/>
      <c r="J19" s="418"/>
      <c r="K19" s="418"/>
      <c r="L19" s="418"/>
      <c r="M19" s="418"/>
      <c r="N19" s="418"/>
      <c r="O19" s="418"/>
      <c r="P19" s="431"/>
      <c r="Q19" s="431"/>
      <c r="R19" s="24"/>
      <c r="S19" s="24"/>
    </row>
    <row r="20" spans="1:19" ht="15" customHeight="1" x14ac:dyDescent="0.2">
      <c r="A20" s="958" t="s">
        <v>2</v>
      </c>
      <c r="B20" s="958"/>
      <c r="C20" s="958"/>
      <c r="D20" s="418"/>
      <c r="E20" s="418"/>
      <c r="F20" s="418"/>
      <c r="G20" s="418"/>
      <c r="H20" s="418"/>
      <c r="I20" s="418"/>
      <c r="J20" s="418"/>
      <c r="K20" s="418"/>
      <c r="L20" s="418"/>
      <c r="M20" s="418"/>
      <c r="N20" s="418"/>
      <c r="O20" s="418"/>
      <c r="P20" s="431"/>
      <c r="Q20" s="431"/>
    </row>
    <row r="21" spans="1:19" ht="15" customHeight="1" x14ac:dyDescent="0.2">
      <c r="A21" s="418"/>
      <c r="B21" s="958" t="s">
        <v>9</v>
      </c>
      <c r="C21" s="958"/>
      <c r="D21" s="418">
        <v>595.78599999999994</v>
      </c>
      <c r="E21" s="418">
        <v>582.69000000000005</v>
      </c>
      <c r="F21" s="418">
        <v>586.87599999999998</v>
      </c>
      <c r="G21" s="418">
        <v>592.00700000000006</v>
      </c>
      <c r="H21" s="418">
        <v>598.96</v>
      </c>
      <c r="I21" s="418">
        <v>616.09</v>
      </c>
      <c r="J21" s="418">
        <v>630.65599999999995</v>
      </c>
      <c r="K21" s="418">
        <v>645.52600000000007</v>
      </c>
      <c r="L21" s="418">
        <v>666.20699999999999</v>
      </c>
      <c r="M21" s="418">
        <v>677.36699999999996</v>
      </c>
      <c r="N21" s="418">
        <v>688.59799999999996</v>
      </c>
      <c r="O21" s="418">
        <v>710.83699999999999</v>
      </c>
      <c r="P21" s="418">
        <v>3024.5889999999999</v>
      </c>
      <c r="Q21" s="418">
        <v>6413.1239999999998</v>
      </c>
    </row>
    <row r="22" spans="1:19" ht="15" customHeight="1" x14ac:dyDescent="0.2">
      <c r="A22" s="418"/>
      <c r="B22" s="958" t="s">
        <v>10</v>
      </c>
      <c r="C22" s="958"/>
      <c r="D22" s="418">
        <v>582.89499999999998</v>
      </c>
      <c r="E22" s="418">
        <v>591.91899999999998</v>
      </c>
      <c r="F22" s="418">
        <v>588.96299999999997</v>
      </c>
      <c r="G22" s="418">
        <v>589.68700000000001</v>
      </c>
      <c r="H22" s="418">
        <v>593.67699999999991</v>
      </c>
      <c r="I22" s="418">
        <v>604.71199999999988</v>
      </c>
      <c r="J22" s="418">
        <v>617.49300000000005</v>
      </c>
      <c r="K22" s="418">
        <v>630.10599999999999</v>
      </c>
      <c r="L22" s="418">
        <v>643.85199999999998</v>
      </c>
      <c r="M22" s="418">
        <v>658.34700000000009</v>
      </c>
      <c r="N22" s="418">
        <v>672.35900000000004</v>
      </c>
      <c r="O22" s="418">
        <v>688.66399999999999</v>
      </c>
      <c r="P22" s="418">
        <v>2994.5319999999997</v>
      </c>
      <c r="Q22" s="418">
        <v>6287.86</v>
      </c>
      <c r="R22" s="24"/>
      <c r="S22" s="24"/>
    </row>
    <row r="23" spans="1:19" ht="3" customHeight="1" x14ac:dyDescent="0.2">
      <c r="A23" s="418"/>
      <c r="B23" s="418"/>
      <c r="C23" s="418"/>
      <c r="D23" s="431" t="s">
        <v>37</v>
      </c>
      <c r="E23" s="431" t="s">
        <v>37</v>
      </c>
      <c r="F23" s="431" t="s">
        <v>37</v>
      </c>
      <c r="G23" s="431" t="s">
        <v>37</v>
      </c>
      <c r="H23" s="431" t="s">
        <v>37</v>
      </c>
      <c r="I23" s="431" t="s">
        <v>37</v>
      </c>
      <c r="J23" s="431" t="s">
        <v>37</v>
      </c>
      <c r="K23" s="431" t="s">
        <v>37</v>
      </c>
      <c r="L23" s="431" t="s">
        <v>37</v>
      </c>
      <c r="M23" s="431" t="s">
        <v>37</v>
      </c>
      <c r="N23" s="431" t="s">
        <v>37</v>
      </c>
      <c r="O23" s="431" t="s">
        <v>37</v>
      </c>
      <c r="P23" s="431" t="s">
        <v>37</v>
      </c>
      <c r="Q23" s="431" t="s">
        <v>26</v>
      </c>
    </row>
    <row r="24" spans="1:19" ht="15" customHeight="1" x14ac:dyDescent="0.2">
      <c r="A24" s="418"/>
      <c r="B24" s="418"/>
      <c r="C24" s="418" t="s">
        <v>11</v>
      </c>
      <c r="D24" s="418">
        <v>1178.681</v>
      </c>
      <c r="E24" s="418">
        <v>1174.6090000000002</v>
      </c>
      <c r="F24" s="418">
        <v>1175.8390000000002</v>
      </c>
      <c r="G24" s="418">
        <v>1181.6940000000002</v>
      </c>
      <c r="H24" s="418">
        <v>1192.6369999999999</v>
      </c>
      <c r="I24" s="418">
        <v>1220.8020000000001</v>
      </c>
      <c r="J24" s="418">
        <v>1248.1489999999999</v>
      </c>
      <c r="K24" s="418">
        <v>1275.6319999999998</v>
      </c>
      <c r="L24" s="418">
        <v>1310.059</v>
      </c>
      <c r="M24" s="418">
        <v>1335.7139999999999</v>
      </c>
      <c r="N24" s="418">
        <v>1360.9569999999999</v>
      </c>
      <c r="O24" s="418">
        <v>1399.501</v>
      </c>
      <c r="P24" s="418">
        <v>6019.1209999999992</v>
      </c>
      <c r="Q24" s="418">
        <v>12700.984</v>
      </c>
    </row>
    <row r="25" spans="1:19" ht="15" customHeight="1" x14ac:dyDescent="0.2">
      <c r="A25" s="418"/>
      <c r="B25" s="418"/>
      <c r="C25" s="418"/>
      <c r="D25" s="418"/>
      <c r="E25" s="418"/>
      <c r="F25" s="418"/>
      <c r="G25" s="418"/>
      <c r="H25" s="418"/>
      <c r="I25" s="418"/>
      <c r="J25" s="418"/>
      <c r="K25" s="418"/>
      <c r="L25" s="418"/>
      <c r="M25" s="418"/>
      <c r="N25" s="418"/>
      <c r="O25" s="418"/>
      <c r="P25" s="418"/>
      <c r="Q25" s="418"/>
    </row>
    <row r="26" spans="1:19" ht="15" customHeight="1" x14ac:dyDescent="0.2">
      <c r="A26" s="432"/>
      <c r="B26" s="433"/>
      <c r="C26" s="433"/>
      <c r="D26" s="961" t="s">
        <v>144</v>
      </c>
      <c r="E26" s="962"/>
      <c r="F26" s="962"/>
      <c r="G26" s="962"/>
      <c r="H26" s="962"/>
      <c r="I26" s="962"/>
      <c r="J26" s="962"/>
      <c r="K26" s="962"/>
      <c r="L26" s="962"/>
      <c r="M26" s="962"/>
      <c r="N26" s="962"/>
      <c r="O26" s="962"/>
      <c r="P26" s="962"/>
      <c r="Q26" s="962"/>
    </row>
    <row r="27" spans="1:19" ht="15" customHeight="1" x14ac:dyDescent="0.2">
      <c r="A27" s="432"/>
      <c r="B27" s="433"/>
      <c r="C27" s="433"/>
      <c r="D27" s="961" t="s">
        <v>418</v>
      </c>
      <c r="E27" s="963"/>
      <c r="F27" s="963"/>
      <c r="G27" s="963"/>
      <c r="H27" s="963"/>
      <c r="I27" s="963"/>
      <c r="J27" s="963"/>
      <c r="K27" s="963"/>
      <c r="L27" s="963"/>
      <c r="M27" s="963"/>
      <c r="N27" s="963"/>
      <c r="O27" s="963"/>
      <c r="P27" s="963"/>
      <c r="Q27" s="963"/>
      <c r="R27" s="24"/>
    </row>
    <row r="28" spans="1:19" ht="15" customHeight="1" x14ac:dyDescent="0.2">
      <c r="A28" s="418" t="s">
        <v>142</v>
      </c>
      <c r="B28" s="418"/>
      <c r="C28" s="418"/>
      <c r="D28" s="418"/>
      <c r="E28" s="418"/>
      <c r="F28" s="418"/>
      <c r="G28" s="418"/>
      <c r="H28" s="418"/>
      <c r="I28" s="418"/>
      <c r="J28" s="418"/>
      <c r="K28" s="418"/>
      <c r="L28" s="418"/>
      <c r="M28" s="418"/>
      <c r="N28" s="418"/>
      <c r="O28" s="418"/>
      <c r="P28" s="431"/>
      <c r="Q28" s="431"/>
    </row>
    <row r="29" spans="1:19" ht="15" customHeight="1" x14ac:dyDescent="0.2">
      <c r="A29" s="418"/>
      <c r="B29" s="958" t="s">
        <v>9</v>
      </c>
      <c r="C29" s="958"/>
      <c r="D29" s="418">
        <v>606.12900000000002</v>
      </c>
      <c r="E29" s="418">
        <v>585.83299999999997</v>
      </c>
      <c r="F29" s="418">
        <v>565.41499999999996</v>
      </c>
      <c r="G29" s="418">
        <v>564.08699999999999</v>
      </c>
      <c r="H29" s="418">
        <v>572.94899999999996</v>
      </c>
      <c r="I29" s="418">
        <v>584.75399999999991</v>
      </c>
      <c r="J29" s="418">
        <v>599.31099999999992</v>
      </c>
      <c r="K29" s="418">
        <v>613.87199999999984</v>
      </c>
      <c r="L29" s="418">
        <v>629.19499999999994</v>
      </c>
      <c r="M29" s="418">
        <v>644.899</v>
      </c>
      <c r="N29" s="418">
        <v>660.995</v>
      </c>
      <c r="O29" s="418">
        <v>677.49099999999999</v>
      </c>
      <c r="P29" s="418">
        <v>2886.5159999999996</v>
      </c>
      <c r="Q29" s="418">
        <v>6112.9679999999998</v>
      </c>
    </row>
    <row r="30" spans="1:19" ht="15" customHeight="1" x14ac:dyDescent="0.2">
      <c r="A30" s="418"/>
      <c r="B30" s="958" t="s">
        <v>10</v>
      </c>
      <c r="C30" s="958"/>
      <c r="D30" s="418">
        <v>526.64400000000001</v>
      </c>
      <c r="E30" s="418">
        <v>534.28399999999999</v>
      </c>
      <c r="F30" s="418">
        <v>513.33799999999997</v>
      </c>
      <c r="G30" s="418">
        <v>521.16499999999996</v>
      </c>
      <c r="H30" s="418">
        <v>531.70000000000005</v>
      </c>
      <c r="I30" s="418">
        <v>546.11999999999989</v>
      </c>
      <c r="J30" s="418">
        <v>559.74900000000002</v>
      </c>
      <c r="K30" s="418">
        <v>572.43400000000008</v>
      </c>
      <c r="L30" s="418">
        <v>586.73400000000004</v>
      </c>
      <c r="M30" s="418">
        <v>601.3900000000001</v>
      </c>
      <c r="N30" s="418">
        <v>616.41300000000001</v>
      </c>
      <c r="O30" s="418">
        <v>631.80599999999993</v>
      </c>
      <c r="P30" s="418">
        <v>2672.0720000000001</v>
      </c>
      <c r="Q30" s="418">
        <v>5680.8489999999993</v>
      </c>
      <c r="R30" s="24"/>
    </row>
    <row r="31" spans="1:19" ht="3" customHeight="1" x14ac:dyDescent="0.2">
      <c r="A31" s="418"/>
      <c r="B31" s="418"/>
      <c r="C31" s="418"/>
      <c r="D31" s="431" t="s">
        <v>26</v>
      </c>
      <c r="E31" s="431" t="s">
        <v>26</v>
      </c>
      <c r="F31" s="431" t="s">
        <v>26</v>
      </c>
      <c r="G31" s="431" t="s">
        <v>26</v>
      </c>
      <c r="H31" s="431" t="s">
        <v>26</v>
      </c>
      <c r="I31" s="431" t="s">
        <v>26</v>
      </c>
      <c r="J31" s="431" t="s">
        <v>26</v>
      </c>
      <c r="K31" s="431" t="s">
        <v>26</v>
      </c>
      <c r="L31" s="431" t="s">
        <v>26</v>
      </c>
      <c r="M31" s="431" t="s">
        <v>26</v>
      </c>
      <c r="N31" s="431" t="s">
        <v>26</v>
      </c>
      <c r="O31" s="431" t="s">
        <v>26</v>
      </c>
      <c r="P31" s="431" t="s">
        <v>26</v>
      </c>
      <c r="Q31" s="431" t="s">
        <v>25</v>
      </c>
    </row>
    <row r="32" spans="1:19" ht="15" customHeight="1" x14ac:dyDescent="0.2">
      <c r="A32" s="418"/>
      <c r="B32" s="418"/>
      <c r="C32" s="418" t="s">
        <v>11</v>
      </c>
      <c r="D32" s="418">
        <v>1132.7730000000001</v>
      </c>
      <c r="E32" s="418">
        <v>1120.117</v>
      </c>
      <c r="F32" s="418">
        <v>1078.7529999999999</v>
      </c>
      <c r="G32" s="418">
        <v>1085.252</v>
      </c>
      <c r="H32" s="418">
        <v>1104.6489999999999</v>
      </c>
      <c r="I32" s="418">
        <v>1130.8739999999998</v>
      </c>
      <c r="J32" s="418">
        <v>1159.06</v>
      </c>
      <c r="K32" s="418">
        <v>1186.306</v>
      </c>
      <c r="L32" s="418">
        <v>1215.9290000000001</v>
      </c>
      <c r="M32" s="418">
        <v>1246.2890000000002</v>
      </c>
      <c r="N32" s="418">
        <v>1277.4079999999999</v>
      </c>
      <c r="O32" s="418">
        <v>1309.297</v>
      </c>
      <c r="P32" s="418">
        <v>5558.5879999999997</v>
      </c>
      <c r="Q32" s="418">
        <v>11793.816999999999</v>
      </c>
    </row>
    <row r="33" spans="1:239" ht="15" customHeight="1" x14ac:dyDescent="0.2">
      <c r="A33" s="418"/>
      <c r="B33" s="418"/>
      <c r="C33" s="418"/>
      <c r="D33" s="418"/>
      <c r="E33" s="418"/>
      <c r="F33" s="418"/>
      <c r="G33" s="418"/>
      <c r="H33" s="418"/>
      <c r="I33" s="418"/>
      <c r="J33" s="418"/>
      <c r="K33" s="418"/>
      <c r="L33" s="418"/>
      <c r="M33" s="418"/>
      <c r="N33" s="418"/>
      <c r="O33" s="418"/>
      <c r="P33" s="431"/>
      <c r="Q33" s="431"/>
    </row>
    <row r="34" spans="1:239" ht="15" customHeight="1" x14ac:dyDescent="0.2">
      <c r="A34" s="958" t="s">
        <v>2</v>
      </c>
      <c r="B34" s="958"/>
      <c r="C34" s="958"/>
      <c r="D34" s="418"/>
      <c r="E34" s="418"/>
      <c r="F34" s="418"/>
      <c r="G34" s="418"/>
      <c r="H34" s="418"/>
      <c r="I34" s="418"/>
      <c r="J34" s="418"/>
      <c r="K34" s="418"/>
      <c r="L34" s="418"/>
      <c r="M34" s="418"/>
      <c r="N34" s="418"/>
      <c r="O34" s="418"/>
      <c r="P34" s="431"/>
      <c r="Q34" s="431"/>
    </row>
    <row r="35" spans="1:239" ht="15" customHeight="1" x14ac:dyDescent="0.2">
      <c r="A35" s="418"/>
      <c r="B35" s="958" t="s">
        <v>9</v>
      </c>
      <c r="C35" s="958"/>
      <c r="D35" s="418">
        <v>595.78599999999994</v>
      </c>
      <c r="E35" s="418">
        <v>582.69000000000005</v>
      </c>
      <c r="F35" s="418">
        <v>575.75699999999995</v>
      </c>
      <c r="G35" s="418">
        <v>566.16100000000006</v>
      </c>
      <c r="H35" s="418">
        <v>563.73599999999999</v>
      </c>
      <c r="I35" s="418">
        <v>574.95699999999999</v>
      </c>
      <c r="J35" s="418">
        <v>585.97799999999995</v>
      </c>
      <c r="K35" s="418">
        <v>598.99500000000012</v>
      </c>
      <c r="L35" s="418">
        <v>617.95399999999995</v>
      </c>
      <c r="M35" s="418">
        <v>628.779</v>
      </c>
      <c r="N35" s="418">
        <v>638.64599999999996</v>
      </c>
      <c r="O35" s="418">
        <v>660.13699999999994</v>
      </c>
      <c r="P35" s="418">
        <v>2866.5889999999999</v>
      </c>
      <c r="Q35" s="418">
        <v>6011.0999999999985</v>
      </c>
    </row>
    <row r="36" spans="1:239" ht="15" customHeight="1" x14ac:dyDescent="0.2">
      <c r="A36" s="418"/>
      <c r="B36" s="958" t="s">
        <v>10</v>
      </c>
      <c r="C36" s="958"/>
      <c r="D36" s="418">
        <v>582.89499999999998</v>
      </c>
      <c r="E36" s="418">
        <v>591.91899999999998</v>
      </c>
      <c r="F36" s="418">
        <v>588.53499999999997</v>
      </c>
      <c r="G36" s="418">
        <v>587.92400000000009</v>
      </c>
      <c r="H36" s="418">
        <v>590.15199999999993</v>
      </c>
      <c r="I36" s="418">
        <v>599.76899999999989</v>
      </c>
      <c r="J36" s="418">
        <v>611.58400000000006</v>
      </c>
      <c r="K36" s="418">
        <v>623.572</v>
      </c>
      <c r="L36" s="418">
        <v>636.92200000000003</v>
      </c>
      <c r="M36" s="418">
        <v>651.1450000000001</v>
      </c>
      <c r="N36" s="418">
        <v>664.95400000000006</v>
      </c>
      <c r="O36" s="418">
        <v>681.07</v>
      </c>
      <c r="P36" s="418">
        <v>2977.9639999999999</v>
      </c>
      <c r="Q36" s="418">
        <v>6235.6270000000004</v>
      </c>
      <c r="IE36" s="23"/>
    </row>
    <row r="37" spans="1:239" ht="3" customHeight="1" x14ac:dyDescent="0.2">
      <c r="A37" s="418"/>
      <c r="B37" s="418"/>
      <c r="C37" s="418"/>
      <c r="D37" s="431" t="s">
        <v>26</v>
      </c>
      <c r="E37" s="431" t="s">
        <v>26</v>
      </c>
      <c r="F37" s="431" t="s">
        <v>26</v>
      </c>
      <c r="G37" s="431" t="s">
        <v>26</v>
      </c>
      <c r="H37" s="431" t="s">
        <v>26</v>
      </c>
      <c r="I37" s="431" t="s">
        <v>26</v>
      </c>
      <c r="J37" s="431" t="s">
        <v>26</v>
      </c>
      <c r="K37" s="431" t="s">
        <v>26</v>
      </c>
      <c r="L37" s="431" t="s">
        <v>26</v>
      </c>
      <c r="M37" s="431" t="s">
        <v>26</v>
      </c>
      <c r="N37" s="431" t="s">
        <v>26</v>
      </c>
      <c r="O37" s="431" t="s">
        <v>26</v>
      </c>
      <c r="P37" s="431" t="s">
        <v>26</v>
      </c>
      <c r="Q37" s="431" t="s">
        <v>25</v>
      </c>
    </row>
    <row r="38" spans="1:239" ht="15" customHeight="1" x14ac:dyDescent="0.2">
      <c r="A38" s="418"/>
      <c r="B38" s="418"/>
      <c r="C38" s="418" t="s">
        <v>11</v>
      </c>
      <c r="D38" s="418">
        <v>1178.681</v>
      </c>
      <c r="E38" s="418">
        <v>1174.6089999999999</v>
      </c>
      <c r="F38" s="418">
        <v>1164.2919999999999</v>
      </c>
      <c r="G38" s="418">
        <v>1154.085</v>
      </c>
      <c r="H38" s="418">
        <v>1153.8879999999999</v>
      </c>
      <c r="I38" s="418">
        <v>1174.7259999999999</v>
      </c>
      <c r="J38" s="418">
        <v>1197.5619999999999</v>
      </c>
      <c r="K38" s="418">
        <v>1222.567</v>
      </c>
      <c r="L38" s="418">
        <v>1254.876</v>
      </c>
      <c r="M38" s="418">
        <v>1279.924</v>
      </c>
      <c r="N38" s="418">
        <v>1303.5999999999999</v>
      </c>
      <c r="O38" s="418">
        <v>1341.2069999999999</v>
      </c>
      <c r="P38" s="418">
        <v>5844.5529999999999</v>
      </c>
      <c r="Q38" s="418">
        <v>12246.726999999999</v>
      </c>
    </row>
    <row r="39" spans="1:239" ht="15" customHeight="1" x14ac:dyDescent="0.2">
      <c r="A39" s="434"/>
      <c r="B39" s="434"/>
      <c r="C39" s="434"/>
      <c r="D39" s="434"/>
      <c r="E39" s="434"/>
      <c r="F39" s="434"/>
      <c r="G39" s="434"/>
      <c r="H39" s="434"/>
      <c r="I39" s="434"/>
      <c r="J39" s="434"/>
      <c r="K39" s="434"/>
      <c r="L39" s="434"/>
      <c r="M39" s="434"/>
      <c r="N39" s="434"/>
      <c r="O39" s="434"/>
      <c r="P39" s="434"/>
      <c r="Q39" s="434"/>
    </row>
    <row r="40" spans="1:239" ht="15" customHeight="1" x14ac:dyDescent="0.2">
      <c r="A40" s="432"/>
      <c r="B40" s="433"/>
      <c r="C40" s="433"/>
      <c r="D40" s="961" t="s">
        <v>419</v>
      </c>
      <c r="E40" s="962"/>
      <c r="F40" s="962"/>
      <c r="G40" s="962"/>
      <c r="H40" s="962"/>
      <c r="I40" s="962"/>
      <c r="J40" s="962"/>
      <c r="K40" s="962"/>
      <c r="L40" s="962"/>
      <c r="M40" s="962"/>
      <c r="N40" s="962"/>
      <c r="O40" s="962"/>
      <c r="P40" s="962"/>
      <c r="Q40" s="962"/>
    </row>
    <row r="41" spans="1:239" ht="15" customHeight="1" x14ac:dyDescent="0.2">
      <c r="A41" s="418" t="s">
        <v>142</v>
      </c>
      <c r="B41" s="418"/>
      <c r="C41" s="418"/>
      <c r="D41" s="418"/>
      <c r="E41" s="418"/>
      <c r="F41" s="418"/>
      <c r="G41" s="418"/>
      <c r="H41" s="418"/>
      <c r="I41" s="418"/>
      <c r="J41" s="418"/>
      <c r="K41" s="418"/>
      <c r="L41" s="418"/>
      <c r="M41" s="418"/>
      <c r="N41" s="418"/>
      <c r="O41" s="418"/>
      <c r="P41" s="431"/>
      <c r="Q41" s="431"/>
    </row>
    <row r="42" spans="1:239" ht="15" customHeight="1" x14ac:dyDescent="0.2">
      <c r="A42" s="418"/>
      <c r="B42" s="958" t="s">
        <v>9</v>
      </c>
      <c r="C42" s="958"/>
      <c r="D42" s="418">
        <v>606.12900000000002</v>
      </c>
      <c r="E42" s="418">
        <v>585.83299999999997</v>
      </c>
      <c r="F42" s="418">
        <v>597.76700000000005</v>
      </c>
      <c r="G42" s="418">
        <v>611.83600000000001</v>
      </c>
      <c r="H42" s="418">
        <v>627.98299999999995</v>
      </c>
      <c r="I42" s="418">
        <v>644.50099999999998</v>
      </c>
      <c r="J42" s="418">
        <v>661.62400000000002</v>
      </c>
      <c r="K42" s="418">
        <v>678.86300000000006</v>
      </c>
      <c r="L42" s="418">
        <v>696.697</v>
      </c>
      <c r="M42" s="418">
        <v>714.81700000000001</v>
      </c>
      <c r="N42" s="418">
        <v>733.46900000000005</v>
      </c>
      <c r="O42" s="418">
        <v>752.48699999999997</v>
      </c>
      <c r="P42" s="418">
        <v>3143.7110000000002</v>
      </c>
      <c r="Q42" s="418">
        <v>6720.0440000000008</v>
      </c>
    </row>
    <row r="43" spans="1:239" ht="15" customHeight="1" x14ac:dyDescent="0.2">
      <c r="A43" s="418"/>
      <c r="B43" s="958" t="s">
        <v>10</v>
      </c>
      <c r="C43" s="958"/>
      <c r="D43" s="418">
        <v>526.64400000000001</v>
      </c>
      <c r="E43" s="418">
        <v>534.28399999999999</v>
      </c>
      <c r="F43" s="418">
        <v>542.87699999999995</v>
      </c>
      <c r="G43" s="418">
        <v>553.39099999999996</v>
      </c>
      <c r="H43" s="418">
        <v>568.55600000000004</v>
      </c>
      <c r="I43" s="418">
        <v>585.21199999999999</v>
      </c>
      <c r="J43" s="418">
        <v>603.34400000000005</v>
      </c>
      <c r="K43" s="418">
        <v>620.34</v>
      </c>
      <c r="L43" s="418">
        <v>638.24599999999998</v>
      </c>
      <c r="M43" s="418">
        <v>656.18100000000004</v>
      </c>
      <c r="N43" s="418">
        <v>672.92899999999997</v>
      </c>
      <c r="O43" s="418">
        <v>690.78200000000004</v>
      </c>
      <c r="P43" s="418">
        <v>2853.38</v>
      </c>
      <c r="Q43" s="418">
        <v>6131.8580000000011</v>
      </c>
    </row>
    <row r="44" spans="1:239" ht="3" customHeight="1" x14ac:dyDescent="0.2">
      <c r="A44" s="418"/>
      <c r="B44" s="418"/>
      <c r="C44" s="418"/>
      <c r="D44" s="431" t="s">
        <v>26</v>
      </c>
      <c r="E44" s="431" t="s">
        <v>26</v>
      </c>
      <c r="F44" s="431" t="s">
        <v>26</v>
      </c>
      <c r="G44" s="431" t="s">
        <v>26</v>
      </c>
      <c r="H44" s="431" t="s">
        <v>26</v>
      </c>
      <c r="I44" s="431" t="s">
        <v>26</v>
      </c>
      <c r="J44" s="431" t="s">
        <v>26</v>
      </c>
      <c r="K44" s="431" t="s">
        <v>26</v>
      </c>
      <c r="L44" s="431" t="s">
        <v>26</v>
      </c>
      <c r="M44" s="431" t="s">
        <v>26</v>
      </c>
      <c r="N44" s="431" t="s">
        <v>26</v>
      </c>
      <c r="O44" s="431" t="s">
        <v>26</v>
      </c>
      <c r="P44" s="431" t="s">
        <v>26</v>
      </c>
      <c r="Q44" s="431" t="s">
        <v>25</v>
      </c>
    </row>
    <row r="45" spans="1:239" ht="15" customHeight="1" x14ac:dyDescent="0.2">
      <c r="A45" s="418"/>
      <c r="B45" s="418"/>
      <c r="C45" s="418" t="s">
        <v>11</v>
      </c>
      <c r="D45" s="418">
        <v>1132.7730000000001</v>
      </c>
      <c r="E45" s="418">
        <v>1120.117</v>
      </c>
      <c r="F45" s="418">
        <v>1140.644</v>
      </c>
      <c r="G45" s="418">
        <v>1165.2269999999999</v>
      </c>
      <c r="H45" s="418">
        <v>1196.539</v>
      </c>
      <c r="I45" s="418">
        <v>1229.713</v>
      </c>
      <c r="J45" s="418">
        <v>1264.9680000000001</v>
      </c>
      <c r="K45" s="418">
        <v>1299.203</v>
      </c>
      <c r="L45" s="418">
        <v>1334.943</v>
      </c>
      <c r="M45" s="418">
        <v>1370.998</v>
      </c>
      <c r="N45" s="418">
        <v>1406.3980000000001</v>
      </c>
      <c r="O45" s="418">
        <v>1443.269</v>
      </c>
      <c r="P45" s="418">
        <v>5997.0910000000003</v>
      </c>
      <c r="Q45" s="418">
        <v>12851.902000000002</v>
      </c>
    </row>
    <row r="46" spans="1:239" ht="15" customHeight="1" x14ac:dyDescent="0.2">
      <c r="A46" s="418"/>
      <c r="B46" s="418"/>
      <c r="C46" s="418"/>
      <c r="D46" s="418"/>
      <c r="E46" s="418"/>
      <c r="F46" s="418"/>
      <c r="G46" s="418"/>
      <c r="H46" s="418"/>
      <c r="I46" s="418"/>
      <c r="J46" s="418"/>
      <c r="K46" s="418"/>
      <c r="L46" s="418"/>
      <c r="M46" s="418"/>
      <c r="N46" s="418"/>
      <c r="O46" s="418"/>
      <c r="P46" s="418"/>
      <c r="Q46" s="418"/>
    </row>
    <row r="47" spans="1:239" ht="15" customHeight="1" x14ac:dyDescent="0.2">
      <c r="A47" s="958" t="s">
        <v>2</v>
      </c>
      <c r="B47" s="958"/>
      <c r="C47" s="958"/>
      <c r="D47" s="418"/>
      <c r="E47" s="418"/>
      <c r="F47" s="418"/>
      <c r="G47" s="418"/>
      <c r="H47" s="418"/>
      <c r="I47" s="418"/>
      <c r="J47" s="418"/>
      <c r="K47" s="418"/>
      <c r="L47" s="418"/>
      <c r="M47" s="418"/>
      <c r="N47" s="418"/>
      <c r="O47" s="418"/>
      <c r="P47" s="418"/>
      <c r="Q47" s="418"/>
    </row>
    <row r="48" spans="1:239" ht="15" customHeight="1" x14ac:dyDescent="0.2">
      <c r="A48" s="418"/>
      <c r="B48" s="958" t="s">
        <v>9</v>
      </c>
      <c r="C48" s="958"/>
      <c r="D48" s="418">
        <v>595.78599999999994</v>
      </c>
      <c r="E48" s="418">
        <v>582.69000000000005</v>
      </c>
      <c r="F48" s="418">
        <v>592.70600000000002</v>
      </c>
      <c r="G48" s="418">
        <v>599.65200000000004</v>
      </c>
      <c r="H48" s="418">
        <v>608.40300000000002</v>
      </c>
      <c r="I48" s="418">
        <v>627.54399999999998</v>
      </c>
      <c r="J48" s="418">
        <v>643.976</v>
      </c>
      <c r="K48" s="418">
        <v>660.51400000000001</v>
      </c>
      <c r="L48" s="418">
        <v>682.78399999999999</v>
      </c>
      <c r="M48" s="418">
        <v>695.43700000000001</v>
      </c>
      <c r="N48" s="418">
        <v>708.17399999999998</v>
      </c>
      <c r="O48" s="418">
        <v>731.91</v>
      </c>
      <c r="P48" s="418">
        <v>3072.2810000000004</v>
      </c>
      <c r="Q48" s="418">
        <v>6551.1</v>
      </c>
    </row>
    <row r="49" spans="1:17" ht="15" customHeight="1" x14ac:dyDescent="0.2">
      <c r="A49" s="418"/>
      <c r="B49" s="958" t="s">
        <v>10</v>
      </c>
      <c r="C49" s="958"/>
      <c r="D49" s="418">
        <v>582.89499999999998</v>
      </c>
      <c r="E49" s="418">
        <v>591.91899999999998</v>
      </c>
      <c r="F49" s="418">
        <v>603.59100000000001</v>
      </c>
      <c r="G49" s="418">
        <v>612.39099999999996</v>
      </c>
      <c r="H49" s="418">
        <v>620.21299999999997</v>
      </c>
      <c r="I49" s="418">
        <v>633.97499999999991</v>
      </c>
      <c r="J49" s="418">
        <v>650.673</v>
      </c>
      <c r="K49" s="418">
        <v>667.06700000000001</v>
      </c>
      <c r="L49" s="418">
        <v>684.447</v>
      </c>
      <c r="M49" s="418">
        <v>702.22300000000007</v>
      </c>
      <c r="N49" s="418">
        <v>718.58199999999999</v>
      </c>
      <c r="O49" s="418">
        <v>737.08899999999994</v>
      </c>
      <c r="P49" s="418">
        <v>3120.8429999999998</v>
      </c>
      <c r="Q49" s="418">
        <v>6630.2510000000002</v>
      </c>
    </row>
    <row r="50" spans="1:17" ht="3" customHeight="1" x14ac:dyDescent="0.2">
      <c r="A50" s="418"/>
      <c r="B50" s="418"/>
      <c r="C50" s="418"/>
      <c r="D50" s="431" t="s">
        <v>26</v>
      </c>
      <c r="E50" s="431" t="s">
        <v>26</v>
      </c>
      <c r="F50" s="431" t="s">
        <v>26</v>
      </c>
      <c r="G50" s="431" t="s">
        <v>26</v>
      </c>
      <c r="H50" s="431" t="s">
        <v>26</v>
      </c>
      <c r="I50" s="431" t="s">
        <v>26</v>
      </c>
      <c r="J50" s="431" t="s">
        <v>26</v>
      </c>
      <c r="K50" s="431" t="s">
        <v>26</v>
      </c>
      <c r="L50" s="431" t="s">
        <v>26</v>
      </c>
      <c r="M50" s="431" t="s">
        <v>26</v>
      </c>
      <c r="N50" s="431" t="s">
        <v>26</v>
      </c>
      <c r="O50" s="431" t="s">
        <v>26</v>
      </c>
      <c r="P50" s="431" t="s">
        <v>26</v>
      </c>
      <c r="Q50" s="431" t="s">
        <v>25</v>
      </c>
    </row>
    <row r="51" spans="1:17" ht="15" customHeight="1" x14ac:dyDescent="0.2">
      <c r="A51" s="418"/>
      <c r="B51" s="418"/>
      <c r="C51" s="418" t="s">
        <v>11</v>
      </c>
      <c r="D51" s="418">
        <v>1178.681</v>
      </c>
      <c r="E51" s="418">
        <v>1174.6089999999999</v>
      </c>
      <c r="F51" s="418">
        <v>1196.297</v>
      </c>
      <c r="G51" s="418">
        <v>1212.0430000000001</v>
      </c>
      <c r="H51" s="418">
        <v>1228.616</v>
      </c>
      <c r="I51" s="418">
        <v>1261.5189999999998</v>
      </c>
      <c r="J51" s="418">
        <v>1294.6489999999999</v>
      </c>
      <c r="K51" s="418">
        <v>1327.5810000000001</v>
      </c>
      <c r="L51" s="418">
        <v>1367.231</v>
      </c>
      <c r="M51" s="418">
        <v>1397.66</v>
      </c>
      <c r="N51" s="418">
        <v>1426.7559999999999</v>
      </c>
      <c r="O51" s="418">
        <v>1468.9989999999998</v>
      </c>
      <c r="P51" s="418">
        <v>6193.1239999999998</v>
      </c>
      <c r="Q51" s="418">
        <v>13181.351000000001</v>
      </c>
    </row>
    <row r="52" spans="1:17" ht="15" customHeight="1" x14ac:dyDescent="0.2">
      <c r="A52" s="418"/>
      <c r="B52" s="418"/>
      <c r="C52" s="418"/>
      <c r="D52" s="418"/>
      <c r="E52" s="418"/>
      <c r="F52" s="418"/>
      <c r="G52" s="418"/>
      <c r="H52" s="418"/>
      <c r="I52" s="418"/>
      <c r="J52" s="418"/>
      <c r="K52" s="418"/>
      <c r="L52" s="418"/>
      <c r="M52" s="418"/>
      <c r="N52" s="418"/>
      <c r="O52" s="418"/>
      <c r="P52" s="418"/>
      <c r="Q52" s="418"/>
    </row>
    <row r="53" spans="1:17" ht="15" customHeight="1" x14ac:dyDescent="0.2">
      <c r="A53" s="406"/>
      <c r="B53" s="406"/>
      <c r="C53" s="406"/>
      <c r="D53" s="406"/>
      <c r="E53" s="406"/>
      <c r="F53" s="406"/>
      <c r="G53" s="406"/>
      <c r="H53" s="406"/>
      <c r="I53" s="406"/>
      <c r="J53" s="406"/>
      <c r="K53" s="406"/>
      <c r="L53" s="406"/>
      <c r="M53" s="406"/>
      <c r="N53" s="406"/>
      <c r="O53" s="406"/>
      <c r="P53" s="74"/>
      <c r="Q53" s="74"/>
    </row>
    <row r="54" spans="1:17" ht="15" customHeight="1" x14ac:dyDescent="0.2">
      <c r="A54" s="432"/>
      <c r="B54" s="433"/>
      <c r="C54" s="433"/>
      <c r="D54" s="961" t="s">
        <v>420</v>
      </c>
      <c r="E54" s="962"/>
      <c r="F54" s="962"/>
      <c r="G54" s="962"/>
      <c r="H54" s="962"/>
      <c r="I54" s="962"/>
      <c r="J54" s="962"/>
      <c r="K54" s="962"/>
      <c r="L54" s="962"/>
      <c r="M54" s="962"/>
      <c r="N54" s="962"/>
      <c r="O54" s="962"/>
      <c r="P54" s="962"/>
      <c r="Q54" s="962"/>
    </row>
    <row r="55" spans="1:17" ht="15" customHeight="1" x14ac:dyDescent="0.2">
      <c r="A55" s="418" t="s">
        <v>142</v>
      </c>
      <c r="B55" s="418"/>
      <c r="C55" s="418"/>
      <c r="D55" s="418"/>
      <c r="E55" s="418"/>
      <c r="F55" s="418"/>
      <c r="G55" s="418"/>
      <c r="H55" s="418"/>
      <c r="I55" s="418"/>
      <c r="J55" s="418"/>
      <c r="K55" s="418"/>
      <c r="L55" s="418"/>
      <c r="M55" s="418"/>
      <c r="N55" s="418"/>
      <c r="O55" s="418"/>
      <c r="P55" s="431"/>
      <c r="Q55" s="431"/>
    </row>
    <row r="56" spans="1:17" ht="15" customHeight="1" x14ac:dyDescent="0.2">
      <c r="A56" s="418"/>
      <c r="B56" s="958" t="s">
        <v>9</v>
      </c>
      <c r="C56" s="958"/>
      <c r="D56" s="418">
        <v>606.12900000000002</v>
      </c>
      <c r="E56" s="418">
        <v>585.83299999999997</v>
      </c>
      <c r="F56" s="418">
        <v>587.01</v>
      </c>
      <c r="G56" s="418">
        <v>588.53099999999995</v>
      </c>
      <c r="H56" s="418">
        <v>590.37599999999998</v>
      </c>
      <c r="I56" s="418">
        <v>592.25199999999995</v>
      </c>
      <c r="J56" s="418">
        <v>594.21199999999999</v>
      </c>
      <c r="K56" s="418">
        <v>596.20699999999999</v>
      </c>
      <c r="L56" s="418">
        <v>598.29300000000001</v>
      </c>
      <c r="M56" s="418">
        <v>600.41</v>
      </c>
      <c r="N56" s="418">
        <v>602.62800000000004</v>
      </c>
      <c r="O56" s="418">
        <v>604.87900000000002</v>
      </c>
      <c r="P56" s="418">
        <v>2952.3809999999999</v>
      </c>
      <c r="Q56" s="418">
        <v>5954.7979999999989</v>
      </c>
    </row>
    <row r="57" spans="1:17" ht="15" customHeight="1" x14ac:dyDescent="0.2">
      <c r="A57" s="418"/>
      <c r="B57" s="958" t="s">
        <v>10</v>
      </c>
      <c r="C57" s="958"/>
      <c r="D57" s="418">
        <v>526.64400000000001</v>
      </c>
      <c r="E57" s="418">
        <v>534.28399999999999</v>
      </c>
      <c r="F57" s="418">
        <v>533.56799999999998</v>
      </c>
      <c r="G57" s="418">
        <v>531.25599999999997</v>
      </c>
      <c r="H57" s="418">
        <v>531.71400000000006</v>
      </c>
      <c r="I57" s="418">
        <v>533.35299999999995</v>
      </c>
      <c r="J57" s="418">
        <v>535.91300000000001</v>
      </c>
      <c r="K57" s="418">
        <v>537.18700000000001</v>
      </c>
      <c r="L57" s="418">
        <v>538.68200000000002</v>
      </c>
      <c r="M57" s="418">
        <v>540.06799999999998</v>
      </c>
      <c r="N57" s="418">
        <v>539.68799999999999</v>
      </c>
      <c r="O57" s="418">
        <v>540.24</v>
      </c>
      <c r="P57" s="418">
        <v>2665.8040000000001</v>
      </c>
      <c r="Q57" s="418">
        <v>5361.6689999999999</v>
      </c>
    </row>
    <row r="58" spans="1:17" ht="3" customHeight="1" x14ac:dyDescent="0.2">
      <c r="A58" s="418"/>
      <c r="B58" s="418"/>
      <c r="C58" s="418"/>
      <c r="D58" s="431" t="s">
        <v>26</v>
      </c>
      <c r="E58" s="431" t="s">
        <v>26</v>
      </c>
      <c r="F58" s="431" t="s">
        <v>26</v>
      </c>
      <c r="G58" s="431" t="s">
        <v>26</v>
      </c>
      <c r="H58" s="431" t="s">
        <v>26</v>
      </c>
      <c r="I58" s="431" t="s">
        <v>26</v>
      </c>
      <c r="J58" s="431" t="s">
        <v>26</v>
      </c>
      <c r="K58" s="431" t="s">
        <v>26</v>
      </c>
      <c r="L58" s="431" t="s">
        <v>26</v>
      </c>
      <c r="M58" s="431" t="s">
        <v>26</v>
      </c>
      <c r="N58" s="431" t="s">
        <v>26</v>
      </c>
      <c r="O58" s="431" t="s">
        <v>26</v>
      </c>
      <c r="P58" s="431" t="s">
        <v>26</v>
      </c>
      <c r="Q58" s="431" t="s">
        <v>25</v>
      </c>
    </row>
    <row r="59" spans="1:17" ht="15" customHeight="1" x14ac:dyDescent="0.2">
      <c r="A59" s="418"/>
      <c r="B59" s="418"/>
      <c r="C59" s="418" t="s">
        <v>11</v>
      </c>
      <c r="D59" s="418">
        <v>1132.7730000000001</v>
      </c>
      <c r="E59" s="418">
        <v>1120.117</v>
      </c>
      <c r="F59" s="418">
        <v>1120.578</v>
      </c>
      <c r="G59" s="418">
        <v>1119.7869999999998</v>
      </c>
      <c r="H59" s="418">
        <v>1122.0900000000001</v>
      </c>
      <c r="I59" s="418">
        <v>1125.605</v>
      </c>
      <c r="J59" s="418">
        <v>1130.125</v>
      </c>
      <c r="K59" s="418">
        <v>1133.394</v>
      </c>
      <c r="L59" s="418">
        <v>1136.9749999999999</v>
      </c>
      <c r="M59" s="418">
        <v>1140.4780000000001</v>
      </c>
      <c r="N59" s="418">
        <v>1142.316</v>
      </c>
      <c r="O59" s="418">
        <v>1145.1190000000001</v>
      </c>
      <c r="P59" s="418">
        <v>5618.1849999999995</v>
      </c>
      <c r="Q59" s="418">
        <v>11316.467000000001</v>
      </c>
    </row>
    <row r="60" spans="1:17" ht="15" customHeight="1" x14ac:dyDescent="0.2">
      <c r="A60" s="430"/>
      <c r="B60" s="430"/>
      <c r="C60" s="430"/>
      <c r="D60" s="430"/>
      <c r="E60" s="430"/>
      <c r="F60" s="430"/>
      <c r="G60" s="430"/>
      <c r="H60" s="430"/>
      <c r="I60" s="430"/>
      <c r="J60" s="430"/>
      <c r="K60" s="430"/>
      <c r="L60" s="430"/>
      <c r="M60" s="430"/>
      <c r="N60" s="430"/>
      <c r="O60" s="430"/>
      <c r="P60" s="430"/>
      <c r="Q60" s="430"/>
    </row>
    <row r="61" spans="1:17" ht="15" customHeight="1" x14ac:dyDescent="0.2">
      <c r="A61" s="958" t="s">
        <v>2</v>
      </c>
      <c r="B61" s="958"/>
      <c r="C61" s="958"/>
      <c r="D61" s="418"/>
      <c r="E61" s="418"/>
      <c r="F61" s="418"/>
      <c r="G61" s="418"/>
      <c r="H61" s="418"/>
      <c r="I61" s="418"/>
      <c r="J61" s="418"/>
      <c r="K61" s="418"/>
      <c r="L61" s="418"/>
      <c r="M61" s="418"/>
      <c r="N61" s="418"/>
      <c r="O61" s="418"/>
      <c r="P61" s="418"/>
      <c r="Q61" s="418"/>
    </row>
    <row r="62" spans="1:17" ht="15" customHeight="1" x14ac:dyDescent="0.2">
      <c r="A62" s="418"/>
      <c r="B62" s="958" t="s">
        <v>9</v>
      </c>
      <c r="C62" s="958"/>
      <c r="D62" s="418">
        <v>595.78599999999994</v>
      </c>
      <c r="E62" s="418">
        <v>582.69000000000005</v>
      </c>
      <c r="F62" s="418">
        <v>585.44000000000005</v>
      </c>
      <c r="G62" s="418">
        <v>581.81200000000001</v>
      </c>
      <c r="H62" s="418">
        <v>578.26099999999997</v>
      </c>
      <c r="I62" s="418">
        <v>583.346</v>
      </c>
      <c r="J62" s="418">
        <v>585.28399999999999</v>
      </c>
      <c r="K62" s="418">
        <v>586.97799999999995</v>
      </c>
      <c r="L62" s="418">
        <v>592.97199999999998</v>
      </c>
      <c r="M62" s="418">
        <v>590.86400000000003</v>
      </c>
      <c r="N62" s="418">
        <v>588.95799999999997</v>
      </c>
      <c r="O62" s="418">
        <v>595.12900000000002</v>
      </c>
      <c r="P62" s="418">
        <v>2914.143</v>
      </c>
      <c r="Q62" s="418">
        <v>5869.0439999999999</v>
      </c>
    </row>
    <row r="63" spans="1:17" ht="15" customHeight="1" x14ac:dyDescent="0.2">
      <c r="A63" s="418"/>
      <c r="B63" s="958" t="s">
        <v>10</v>
      </c>
      <c r="C63" s="958"/>
      <c r="D63" s="418">
        <v>582.89499999999998</v>
      </c>
      <c r="E63" s="418">
        <v>591.9190000000001</v>
      </c>
      <c r="F63" s="418">
        <v>597.84100000000001</v>
      </c>
      <c r="G63" s="418">
        <v>595.55899999999997</v>
      </c>
      <c r="H63" s="418">
        <v>589.49400000000003</v>
      </c>
      <c r="I63" s="418">
        <v>588.06100000000004</v>
      </c>
      <c r="J63" s="418">
        <v>588.74300000000005</v>
      </c>
      <c r="K63" s="418">
        <v>588.69399999999996</v>
      </c>
      <c r="L63" s="418">
        <v>589.01099999999997</v>
      </c>
      <c r="M63" s="418">
        <v>589.37199999999996</v>
      </c>
      <c r="N63" s="418">
        <v>587.86699999999996</v>
      </c>
      <c r="O63" s="418">
        <v>588.12599999999998</v>
      </c>
      <c r="P63" s="418">
        <v>2959.6980000000003</v>
      </c>
      <c r="Q63" s="418">
        <v>5902.7680000000009</v>
      </c>
    </row>
    <row r="64" spans="1:17" ht="3" customHeight="1" x14ac:dyDescent="0.2">
      <c r="A64" s="418"/>
      <c r="B64" s="418"/>
      <c r="C64" s="418"/>
      <c r="D64" s="431" t="s">
        <v>26</v>
      </c>
      <c r="E64" s="431" t="s">
        <v>26</v>
      </c>
      <c r="F64" s="431" t="s">
        <v>26</v>
      </c>
      <c r="G64" s="431" t="s">
        <v>26</v>
      </c>
      <c r="H64" s="431" t="s">
        <v>26</v>
      </c>
      <c r="I64" s="431" t="s">
        <v>26</v>
      </c>
      <c r="J64" s="431" t="s">
        <v>26</v>
      </c>
      <c r="K64" s="431" t="s">
        <v>26</v>
      </c>
      <c r="L64" s="431" t="s">
        <v>26</v>
      </c>
      <c r="M64" s="431" t="s">
        <v>26</v>
      </c>
      <c r="N64" s="431" t="s">
        <v>26</v>
      </c>
      <c r="O64" s="431" t="s">
        <v>26</v>
      </c>
      <c r="P64" s="431" t="s">
        <v>26</v>
      </c>
      <c r="Q64" s="431" t="s">
        <v>25</v>
      </c>
    </row>
    <row r="65" spans="1:17" ht="15" customHeight="1" x14ac:dyDescent="0.2">
      <c r="A65" s="418"/>
      <c r="B65" s="418"/>
      <c r="C65" s="418" t="s">
        <v>11</v>
      </c>
      <c r="D65" s="418">
        <v>1178.681</v>
      </c>
      <c r="E65" s="418">
        <v>1174.6090000000002</v>
      </c>
      <c r="F65" s="418">
        <v>1183.2809999999999</v>
      </c>
      <c r="G65" s="418">
        <v>1177.3710000000001</v>
      </c>
      <c r="H65" s="418">
        <v>1167.7550000000001</v>
      </c>
      <c r="I65" s="418">
        <v>1171.4070000000002</v>
      </c>
      <c r="J65" s="418">
        <v>1174.027</v>
      </c>
      <c r="K65" s="418">
        <v>1175.672</v>
      </c>
      <c r="L65" s="418">
        <v>1181.9829999999999</v>
      </c>
      <c r="M65" s="418">
        <v>1180.2359999999999</v>
      </c>
      <c r="N65" s="418">
        <v>1176.8249999999998</v>
      </c>
      <c r="O65" s="418">
        <v>1183.2550000000001</v>
      </c>
      <c r="P65" s="418">
        <v>5873.8410000000003</v>
      </c>
      <c r="Q65" s="418">
        <v>11771.812000000002</v>
      </c>
    </row>
    <row r="66" spans="1:17" ht="15" customHeight="1" x14ac:dyDescent="0.2">
      <c r="A66" s="406"/>
      <c r="B66" s="406"/>
      <c r="C66" s="406"/>
      <c r="D66" s="406"/>
      <c r="E66" s="406"/>
      <c r="F66" s="406"/>
      <c r="G66" s="406"/>
      <c r="H66" s="406"/>
      <c r="I66" s="406"/>
      <c r="J66" s="406"/>
      <c r="K66" s="406"/>
      <c r="L66" s="406"/>
      <c r="M66" s="406"/>
      <c r="N66" s="406"/>
      <c r="O66" s="406"/>
      <c r="P66" s="74"/>
      <c r="Q66" s="74"/>
    </row>
    <row r="67" spans="1:17" ht="15" customHeight="1" x14ac:dyDescent="0.2">
      <c r="A67" s="432"/>
      <c r="B67" s="433"/>
      <c r="C67" s="433"/>
      <c r="D67" s="961" t="s">
        <v>143</v>
      </c>
      <c r="E67" s="962"/>
      <c r="F67" s="962"/>
      <c r="G67" s="962"/>
      <c r="H67" s="962"/>
      <c r="I67" s="962"/>
      <c r="J67" s="962"/>
      <c r="K67" s="962"/>
      <c r="L67" s="962"/>
      <c r="M67" s="962"/>
      <c r="N67" s="962"/>
      <c r="O67" s="962"/>
      <c r="P67" s="962"/>
      <c r="Q67" s="962"/>
    </row>
    <row r="68" spans="1:17" ht="15" customHeight="1" x14ac:dyDescent="0.2">
      <c r="A68" s="432"/>
      <c r="B68" s="433"/>
      <c r="C68" s="433"/>
      <c r="D68" s="961" t="s">
        <v>421</v>
      </c>
      <c r="E68" s="962"/>
      <c r="F68" s="962"/>
      <c r="G68" s="962"/>
      <c r="H68" s="962"/>
      <c r="I68" s="962"/>
      <c r="J68" s="962"/>
      <c r="K68" s="962"/>
      <c r="L68" s="962"/>
      <c r="M68" s="962"/>
      <c r="N68" s="962"/>
      <c r="O68" s="962"/>
      <c r="P68" s="962"/>
      <c r="Q68" s="962"/>
    </row>
    <row r="69" spans="1:17" ht="15" customHeight="1" x14ac:dyDescent="0.2">
      <c r="A69" s="418" t="s">
        <v>142</v>
      </c>
      <c r="B69" s="418"/>
      <c r="C69" s="418"/>
      <c r="D69" s="418"/>
      <c r="E69" s="418"/>
      <c r="F69" s="418"/>
      <c r="G69" s="418"/>
      <c r="H69" s="418"/>
      <c r="I69" s="418"/>
      <c r="J69" s="418"/>
      <c r="K69" s="418"/>
      <c r="L69" s="418"/>
      <c r="M69" s="418"/>
      <c r="N69" s="418"/>
      <c r="O69" s="418"/>
      <c r="P69" s="431"/>
      <c r="Q69" s="431"/>
    </row>
    <row r="70" spans="1:17" ht="15" customHeight="1" x14ac:dyDescent="0.2">
      <c r="A70" s="418"/>
      <c r="B70" s="958" t="s">
        <v>9</v>
      </c>
      <c r="C70" s="958"/>
      <c r="D70" s="418">
        <v>606.12900000000002</v>
      </c>
      <c r="E70" s="418">
        <v>585.83299999999997</v>
      </c>
      <c r="F70" s="418">
        <v>642.51900000000001</v>
      </c>
      <c r="G70" s="418">
        <v>656.73699999999997</v>
      </c>
      <c r="H70" s="418">
        <v>671.15599999999995</v>
      </c>
      <c r="I70" s="418">
        <v>685.58100000000002</v>
      </c>
      <c r="J70" s="418">
        <v>701.06799999999998</v>
      </c>
      <c r="K70" s="418">
        <v>716.56</v>
      </c>
      <c r="L70" s="418">
        <v>734.21499999999992</v>
      </c>
      <c r="M70" s="418">
        <v>752.274</v>
      </c>
      <c r="N70" s="418">
        <v>770.81099999999992</v>
      </c>
      <c r="O70" s="418">
        <v>789.774</v>
      </c>
      <c r="P70" s="418">
        <v>3357.0609999999997</v>
      </c>
      <c r="Q70" s="418">
        <v>7120.6949999999997</v>
      </c>
    </row>
    <row r="71" spans="1:17" ht="15" customHeight="1" x14ac:dyDescent="0.2">
      <c r="A71" s="418"/>
      <c r="B71" s="958" t="s">
        <v>10</v>
      </c>
      <c r="C71" s="958"/>
      <c r="D71" s="418">
        <v>526.64400000000001</v>
      </c>
      <c r="E71" s="418">
        <v>534.28399999999999</v>
      </c>
      <c r="F71" s="418">
        <v>552.13200000000006</v>
      </c>
      <c r="G71" s="418">
        <v>563.58600000000001</v>
      </c>
      <c r="H71" s="418">
        <v>576.10400000000004</v>
      </c>
      <c r="I71" s="418">
        <v>589.62799999999993</v>
      </c>
      <c r="J71" s="418">
        <v>602.17600000000004</v>
      </c>
      <c r="K71" s="418">
        <v>614.72700000000009</v>
      </c>
      <c r="L71" s="418">
        <v>630.04999999999995</v>
      </c>
      <c r="M71" s="418">
        <v>645.74700000000007</v>
      </c>
      <c r="N71" s="418">
        <v>661.846</v>
      </c>
      <c r="O71" s="418">
        <v>678.33299999999997</v>
      </c>
      <c r="P71" s="418">
        <v>2883.6259999999997</v>
      </c>
      <c r="Q71" s="418">
        <v>6114.3290000000006</v>
      </c>
    </row>
    <row r="72" spans="1:17" ht="3" customHeight="1" x14ac:dyDescent="0.2">
      <c r="A72" s="418"/>
      <c r="B72" s="418"/>
      <c r="C72" s="418"/>
      <c r="D72" s="431" t="s">
        <v>26</v>
      </c>
      <c r="E72" s="431" t="s">
        <v>26</v>
      </c>
      <c r="F72" s="431" t="s">
        <v>26</v>
      </c>
      <c r="G72" s="431" t="s">
        <v>26</v>
      </c>
      <c r="H72" s="431" t="s">
        <v>26</v>
      </c>
      <c r="I72" s="431" t="s">
        <v>26</v>
      </c>
      <c r="J72" s="431" t="s">
        <v>26</v>
      </c>
      <c r="K72" s="431" t="s">
        <v>26</v>
      </c>
      <c r="L72" s="431" t="s">
        <v>26</v>
      </c>
      <c r="M72" s="431" t="s">
        <v>26</v>
      </c>
      <c r="N72" s="431" t="s">
        <v>26</v>
      </c>
      <c r="O72" s="431" t="s">
        <v>26</v>
      </c>
      <c r="P72" s="431" t="s">
        <v>26</v>
      </c>
      <c r="Q72" s="431" t="s">
        <v>25</v>
      </c>
    </row>
    <row r="73" spans="1:17" ht="15" customHeight="1" x14ac:dyDescent="0.2">
      <c r="A73" s="418"/>
      <c r="B73" s="418"/>
      <c r="C73" s="418" t="s">
        <v>11</v>
      </c>
      <c r="D73" s="418">
        <v>1132.7730000000001</v>
      </c>
      <c r="E73" s="418">
        <v>1120.117</v>
      </c>
      <c r="F73" s="418">
        <v>1194.6510000000001</v>
      </c>
      <c r="G73" s="418">
        <v>1220.3229999999999</v>
      </c>
      <c r="H73" s="418">
        <v>1247.26</v>
      </c>
      <c r="I73" s="418">
        <v>1275.2089999999998</v>
      </c>
      <c r="J73" s="418">
        <v>1303.2440000000001</v>
      </c>
      <c r="K73" s="418">
        <v>1331.287</v>
      </c>
      <c r="L73" s="418">
        <v>1364.2649999999999</v>
      </c>
      <c r="M73" s="418">
        <v>1398.0210000000002</v>
      </c>
      <c r="N73" s="418">
        <v>1432.6569999999999</v>
      </c>
      <c r="O73" s="418">
        <v>1468.107</v>
      </c>
      <c r="P73" s="418">
        <v>6240.6869999999999</v>
      </c>
      <c r="Q73" s="418">
        <v>13235.024000000001</v>
      </c>
    </row>
    <row r="74" spans="1:17" ht="15" customHeight="1" x14ac:dyDescent="0.2">
      <c r="A74" s="418"/>
      <c r="B74" s="418"/>
      <c r="C74" s="418"/>
      <c r="D74" s="418"/>
      <c r="E74" s="418"/>
      <c r="F74" s="418"/>
      <c r="G74" s="418"/>
      <c r="H74" s="418"/>
      <c r="I74" s="418"/>
      <c r="J74" s="418"/>
      <c r="K74" s="418"/>
      <c r="L74" s="418"/>
      <c r="M74" s="418"/>
      <c r="N74" s="418"/>
      <c r="O74" s="418"/>
      <c r="P74" s="418"/>
      <c r="Q74" s="418"/>
    </row>
    <row r="75" spans="1:17" ht="15" customHeight="1" x14ac:dyDescent="0.2">
      <c r="A75" s="958" t="s">
        <v>2</v>
      </c>
      <c r="B75" s="958"/>
      <c r="C75" s="958"/>
      <c r="D75" s="418"/>
      <c r="E75" s="418"/>
      <c r="F75" s="418"/>
      <c r="G75" s="418"/>
      <c r="H75" s="418"/>
      <c r="I75" s="418"/>
      <c r="J75" s="418"/>
      <c r="K75" s="418"/>
      <c r="L75" s="418"/>
      <c r="M75" s="418"/>
      <c r="N75" s="418"/>
      <c r="O75" s="418"/>
      <c r="P75" s="418"/>
      <c r="Q75" s="418"/>
    </row>
    <row r="76" spans="1:17" ht="15" customHeight="1" x14ac:dyDescent="0.2">
      <c r="A76" s="418"/>
      <c r="B76" s="958" t="s">
        <v>9</v>
      </c>
      <c r="C76" s="958"/>
      <c r="D76" s="418">
        <v>595.78599999999994</v>
      </c>
      <c r="E76" s="418">
        <v>582.69000000000005</v>
      </c>
      <c r="F76" s="418">
        <v>621.12299999999993</v>
      </c>
      <c r="G76" s="418">
        <v>637.47300000000007</v>
      </c>
      <c r="H76" s="418">
        <v>648.73800000000006</v>
      </c>
      <c r="I76" s="418">
        <v>667.85700000000008</v>
      </c>
      <c r="J76" s="418">
        <v>683.9799999999999</v>
      </c>
      <c r="K76" s="418">
        <v>698.8420000000001</v>
      </c>
      <c r="L76" s="418">
        <v>720.37599999999998</v>
      </c>
      <c r="M76" s="418">
        <v>732.69200000000001</v>
      </c>
      <c r="N76" s="418">
        <v>745.21699999999998</v>
      </c>
      <c r="O76" s="418">
        <v>768.83199999999999</v>
      </c>
      <c r="P76" s="418">
        <v>3259.1710000000003</v>
      </c>
      <c r="Q76" s="418">
        <v>6925.13</v>
      </c>
    </row>
    <row r="77" spans="1:17" ht="15" customHeight="1" x14ac:dyDescent="0.2">
      <c r="A77" s="418"/>
      <c r="B77" s="958" t="s">
        <v>10</v>
      </c>
      <c r="C77" s="958"/>
      <c r="D77" s="418">
        <v>582.89499999999998</v>
      </c>
      <c r="E77" s="418">
        <v>591.91899999999998</v>
      </c>
      <c r="F77" s="418">
        <v>608.46899999999994</v>
      </c>
      <c r="G77" s="418">
        <v>620.577</v>
      </c>
      <c r="H77" s="418">
        <v>628.15999999999985</v>
      </c>
      <c r="I77" s="418">
        <v>639.84199999999987</v>
      </c>
      <c r="J77" s="418">
        <v>652.67500000000007</v>
      </c>
      <c r="K77" s="418">
        <v>664.678</v>
      </c>
      <c r="L77" s="418">
        <v>678.65199999999993</v>
      </c>
      <c r="M77" s="418">
        <v>693.78800000000012</v>
      </c>
      <c r="N77" s="418">
        <v>708.59300000000007</v>
      </c>
      <c r="O77" s="418">
        <v>725.77300000000002</v>
      </c>
      <c r="P77" s="418">
        <v>3149.723</v>
      </c>
      <c r="Q77" s="418">
        <v>6621.2070000000003</v>
      </c>
    </row>
    <row r="78" spans="1:17" ht="3" customHeight="1" x14ac:dyDescent="0.2">
      <c r="A78" s="418"/>
      <c r="B78" s="418"/>
      <c r="C78" s="418"/>
      <c r="D78" s="431" t="s">
        <v>26</v>
      </c>
      <c r="E78" s="431" t="s">
        <v>26</v>
      </c>
      <c r="F78" s="431" t="s">
        <v>26</v>
      </c>
      <c r="G78" s="431" t="s">
        <v>26</v>
      </c>
      <c r="H78" s="431" t="s">
        <v>26</v>
      </c>
      <c r="I78" s="431" t="s">
        <v>26</v>
      </c>
      <c r="J78" s="431" t="s">
        <v>26</v>
      </c>
      <c r="K78" s="431" t="s">
        <v>26</v>
      </c>
      <c r="L78" s="431" t="s">
        <v>26</v>
      </c>
      <c r="M78" s="431" t="s">
        <v>26</v>
      </c>
      <c r="N78" s="431" t="s">
        <v>26</v>
      </c>
      <c r="O78" s="431" t="s">
        <v>26</v>
      </c>
      <c r="P78" s="431" t="s">
        <v>26</v>
      </c>
      <c r="Q78" s="431" t="s">
        <v>25</v>
      </c>
    </row>
    <row r="79" spans="1:17" ht="15" customHeight="1" x14ac:dyDescent="0.2">
      <c r="A79" s="506"/>
      <c r="B79" s="506"/>
      <c r="C79" s="506" t="s">
        <v>11</v>
      </c>
      <c r="D79" s="506">
        <v>1178.681</v>
      </c>
      <c r="E79" s="506">
        <v>1174.6089999999999</v>
      </c>
      <c r="F79" s="506">
        <v>1229.5919999999999</v>
      </c>
      <c r="G79" s="506">
        <v>1258.0500000000002</v>
      </c>
      <c r="H79" s="506">
        <v>1276.8979999999999</v>
      </c>
      <c r="I79" s="506">
        <v>1307.6990000000001</v>
      </c>
      <c r="J79" s="506">
        <v>1336.655</v>
      </c>
      <c r="K79" s="506">
        <v>1363.52</v>
      </c>
      <c r="L79" s="506">
        <v>1399.0279999999998</v>
      </c>
      <c r="M79" s="506">
        <v>1426.48</v>
      </c>
      <c r="N79" s="506">
        <v>1453.81</v>
      </c>
      <c r="O79" s="506">
        <v>1494.605</v>
      </c>
      <c r="P79" s="506">
        <v>6408.8940000000002</v>
      </c>
      <c r="Q79" s="506">
        <v>13546.337</v>
      </c>
    </row>
    <row r="80" spans="1:17" ht="15" customHeight="1" x14ac:dyDescent="0.2">
      <c r="A80" s="435"/>
      <c r="B80" s="435"/>
      <c r="C80" s="435"/>
      <c r="D80" s="435"/>
      <c r="E80" s="435"/>
      <c r="F80" s="435"/>
      <c r="G80" s="435"/>
      <c r="H80" s="435"/>
      <c r="I80" s="435"/>
      <c r="J80" s="435"/>
      <c r="K80" s="435"/>
      <c r="L80" s="435"/>
      <c r="M80" s="435"/>
      <c r="N80" s="435"/>
      <c r="O80" s="435"/>
      <c r="P80" s="435"/>
      <c r="Q80" s="435"/>
    </row>
    <row r="81" spans="1:17" ht="15" customHeight="1" x14ac:dyDescent="0.2">
      <c r="A81" s="957" t="s">
        <v>0</v>
      </c>
      <c r="B81" s="957"/>
      <c r="C81" s="957"/>
      <c r="D81" s="957"/>
      <c r="E81" s="957"/>
      <c r="F81" s="957"/>
      <c r="G81" s="957"/>
      <c r="H81" s="957"/>
      <c r="I81" s="957"/>
      <c r="J81" s="957"/>
      <c r="K81" s="957"/>
      <c r="L81" s="957"/>
      <c r="M81" s="957"/>
      <c r="N81" s="957"/>
      <c r="O81" s="957"/>
      <c r="P81" s="957"/>
      <c r="Q81" s="957"/>
    </row>
    <row r="82" spans="1:17" ht="15" customHeight="1" x14ac:dyDescent="0.2">
      <c r="A82" s="436"/>
      <c r="B82" s="436"/>
      <c r="C82" s="436"/>
      <c r="D82" s="436"/>
      <c r="E82" s="436"/>
      <c r="F82" s="436"/>
      <c r="G82" s="436"/>
      <c r="H82" s="436"/>
      <c r="I82" s="436"/>
      <c r="J82" s="436"/>
      <c r="K82" s="436"/>
      <c r="L82" s="436"/>
      <c r="M82" s="436"/>
      <c r="N82" s="436"/>
      <c r="O82" s="436"/>
      <c r="P82" s="436"/>
      <c r="Q82" s="436"/>
    </row>
    <row r="83" spans="1:17" ht="15" customHeight="1" x14ac:dyDescent="0.2">
      <c r="A83" s="956" t="s">
        <v>141</v>
      </c>
      <c r="B83" s="956"/>
      <c r="C83" s="956"/>
      <c r="D83" s="956"/>
      <c r="E83" s="956"/>
      <c r="F83" s="956"/>
      <c r="G83" s="956"/>
      <c r="H83" s="956"/>
      <c r="I83" s="956"/>
      <c r="J83" s="956"/>
      <c r="K83" s="956"/>
      <c r="L83" s="956"/>
      <c r="M83" s="956"/>
      <c r="N83" s="956"/>
      <c r="O83" s="956"/>
      <c r="P83" s="956"/>
      <c r="Q83" s="956"/>
    </row>
    <row r="84" spans="1:17" ht="15" customHeight="1" x14ac:dyDescent="0.2">
      <c r="A84" s="956"/>
      <c r="B84" s="956"/>
      <c r="C84" s="956"/>
      <c r="D84" s="956"/>
      <c r="E84" s="956"/>
      <c r="F84" s="956"/>
      <c r="G84" s="956"/>
      <c r="H84" s="956"/>
      <c r="I84" s="956"/>
      <c r="J84" s="956"/>
      <c r="K84" s="956"/>
      <c r="L84" s="956"/>
      <c r="M84" s="956"/>
      <c r="N84" s="956"/>
      <c r="O84" s="956"/>
      <c r="P84" s="956"/>
      <c r="Q84" s="956"/>
    </row>
    <row r="85" spans="1:17" ht="15" customHeight="1" x14ac:dyDescent="0.2">
      <c r="A85" s="956"/>
      <c r="B85" s="956"/>
      <c r="C85" s="956"/>
      <c r="D85" s="956"/>
      <c r="E85" s="956"/>
      <c r="F85" s="956"/>
      <c r="G85" s="956"/>
      <c r="H85" s="956"/>
      <c r="I85" s="956"/>
      <c r="J85" s="956"/>
      <c r="K85" s="956"/>
      <c r="L85" s="956"/>
      <c r="M85" s="956"/>
      <c r="N85" s="956"/>
      <c r="O85" s="956"/>
      <c r="P85" s="956"/>
      <c r="Q85" s="956"/>
    </row>
    <row r="86" spans="1:17" ht="15" customHeight="1" x14ac:dyDescent="0.2">
      <c r="A86" s="436"/>
      <c r="B86" s="436"/>
      <c r="C86" s="436"/>
      <c r="D86" s="436"/>
      <c r="E86" s="436"/>
      <c r="F86" s="436"/>
      <c r="G86" s="436"/>
      <c r="H86" s="436"/>
      <c r="I86" s="436"/>
      <c r="J86" s="436"/>
      <c r="K86" s="436"/>
      <c r="L86" s="436"/>
      <c r="M86" s="436"/>
      <c r="N86" s="436"/>
      <c r="O86" s="436"/>
      <c r="P86" s="436"/>
      <c r="Q86" s="436"/>
    </row>
    <row r="87" spans="1:17" ht="15" customHeight="1" x14ac:dyDescent="0.2">
      <c r="A87" s="956" t="s">
        <v>587</v>
      </c>
      <c r="B87" s="956"/>
      <c r="C87" s="956"/>
      <c r="D87" s="956"/>
      <c r="E87" s="956"/>
      <c r="F87" s="956"/>
      <c r="G87" s="956"/>
      <c r="H87" s="956"/>
      <c r="I87" s="956"/>
      <c r="J87" s="956"/>
      <c r="K87" s="956"/>
      <c r="L87" s="956"/>
      <c r="M87" s="956"/>
      <c r="N87" s="956"/>
      <c r="O87" s="956"/>
      <c r="P87" s="956"/>
      <c r="Q87" s="956"/>
    </row>
    <row r="88" spans="1:17" ht="15" customHeight="1" x14ac:dyDescent="0.2">
      <c r="A88" s="956"/>
      <c r="B88" s="956"/>
      <c r="C88" s="956"/>
      <c r="D88" s="956"/>
      <c r="E88" s="956"/>
      <c r="F88" s="956"/>
      <c r="G88" s="956"/>
      <c r="H88" s="956"/>
      <c r="I88" s="956"/>
      <c r="J88" s="956"/>
      <c r="K88" s="956"/>
      <c r="L88" s="956"/>
      <c r="M88" s="956"/>
      <c r="N88" s="956"/>
      <c r="O88" s="956"/>
      <c r="P88" s="956"/>
      <c r="Q88" s="956"/>
    </row>
    <row r="89" spans="1:17" ht="15" customHeight="1" x14ac:dyDescent="0.2">
      <c r="A89" s="956"/>
      <c r="B89" s="956"/>
      <c r="C89" s="956"/>
      <c r="D89" s="956"/>
      <c r="E89" s="956"/>
      <c r="F89" s="956"/>
      <c r="G89" s="956"/>
      <c r="H89" s="956"/>
      <c r="I89" s="956"/>
      <c r="J89" s="956"/>
      <c r="K89" s="956"/>
      <c r="L89" s="956"/>
      <c r="M89" s="956"/>
      <c r="N89" s="956"/>
      <c r="O89" s="956"/>
      <c r="P89" s="956"/>
      <c r="Q89" s="956"/>
    </row>
    <row r="90" spans="1:17" ht="15" customHeight="1" x14ac:dyDescent="0.2">
      <c r="A90" s="956"/>
      <c r="B90" s="956"/>
      <c r="C90" s="956"/>
      <c r="D90" s="956"/>
      <c r="E90" s="956"/>
      <c r="F90" s="956"/>
      <c r="G90" s="956"/>
      <c r="H90" s="956"/>
      <c r="I90" s="956"/>
      <c r="J90" s="956"/>
      <c r="K90" s="956"/>
      <c r="L90" s="956"/>
      <c r="M90" s="956"/>
      <c r="N90" s="956"/>
      <c r="O90" s="956"/>
      <c r="P90" s="956"/>
      <c r="Q90" s="956"/>
    </row>
    <row r="91" spans="1:17" ht="15" customHeight="1" x14ac:dyDescent="0.2">
      <c r="A91" s="436"/>
      <c r="B91" s="77"/>
      <c r="C91" s="77"/>
      <c r="D91" s="77"/>
      <c r="E91" s="77"/>
      <c r="F91" s="77"/>
      <c r="G91" s="77"/>
      <c r="H91" s="77"/>
      <c r="I91" s="77"/>
      <c r="J91" s="77"/>
      <c r="K91" s="77"/>
      <c r="L91" s="77"/>
      <c r="M91" s="77"/>
      <c r="N91" s="77"/>
      <c r="O91" s="77"/>
      <c r="P91" s="77"/>
      <c r="Q91" s="77"/>
    </row>
    <row r="92" spans="1:17" ht="15" customHeight="1" x14ac:dyDescent="0.2">
      <c r="A92" s="956" t="s">
        <v>411</v>
      </c>
      <c r="B92" s="956"/>
      <c r="C92" s="956"/>
      <c r="D92" s="956"/>
      <c r="E92" s="956"/>
      <c r="F92" s="956"/>
      <c r="G92" s="956"/>
      <c r="H92" s="956"/>
      <c r="I92" s="956"/>
      <c r="J92" s="956"/>
      <c r="K92" s="956"/>
      <c r="L92" s="956"/>
      <c r="M92" s="956"/>
      <c r="N92" s="956"/>
      <c r="O92" s="956"/>
      <c r="P92" s="956"/>
      <c r="Q92" s="956"/>
    </row>
    <row r="93" spans="1:17" ht="15" customHeight="1" x14ac:dyDescent="0.2">
      <c r="A93" s="956"/>
      <c r="B93" s="956"/>
      <c r="C93" s="956"/>
      <c r="D93" s="956"/>
      <c r="E93" s="956"/>
      <c r="F93" s="956"/>
      <c r="G93" s="956"/>
      <c r="H93" s="956"/>
      <c r="I93" s="956"/>
      <c r="J93" s="956"/>
      <c r="K93" s="956"/>
      <c r="L93" s="956"/>
      <c r="M93" s="956"/>
      <c r="N93" s="956"/>
      <c r="O93" s="956"/>
      <c r="P93" s="956"/>
      <c r="Q93" s="956"/>
    </row>
    <row r="94" spans="1:17" ht="15" customHeight="1" x14ac:dyDescent="0.2">
      <c r="A94" s="956"/>
      <c r="B94" s="956"/>
      <c r="C94" s="956"/>
      <c r="D94" s="956"/>
      <c r="E94" s="956"/>
      <c r="F94" s="956"/>
      <c r="G94" s="956"/>
      <c r="H94" s="956"/>
      <c r="I94" s="956"/>
      <c r="J94" s="956"/>
      <c r="K94" s="956"/>
      <c r="L94" s="956"/>
      <c r="M94" s="956"/>
      <c r="N94" s="956"/>
      <c r="O94" s="956"/>
      <c r="P94" s="956"/>
      <c r="Q94" s="956"/>
    </row>
    <row r="95" spans="1:17" ht="15" customHeight="1" x14ac:dyDescent="0.2">
      <c r="A95" s="437"/>
      <c r="B95" s="437"/>
      <c r="C95" s="437"/>
      <c r="D95" s="437"/>
      <c r="E95" s="437"/>
      <c r="F95" s="437"/>
      <c r="G95" s="437"/>
      <c r="H95" s="437"/>
      <c r="I95" s="437"/>
      <c r="J95" s="437"/>
      <c r="K95" s="437"/>
      <c r="L95" s="437"/>
      <c r="M95" s="437"/>
      <c r="N95" s="437"/>
      <c r="O95" s="437"/>
      <c r="P95" s="437"/>
      <c r="Q95" s="437"/>
    </row>
    <row r="96" spans="1:17" ht="15" customHeight="1" x14ac:dyDescent="0.2">
      <c r="A96" s="956" t="s">
        <v>588</v>
      </c>
      <c r="B96" s="956"/>
      <c r="C96" s="956"/>
      <c r="D96" s="956"/>
      <c r="E96" s="956"/>
      <c r="F96" s="956"/>
      <c r="G96" s="956"/>
      <c r="H96" s="956"/>
      <c r="I96" s="956"/>
      <c r="J96" s="956"/>
      <c r="K96" s="956"/>
      <c r="L96" s="956"/>
      <c r="M96" s="956"/>
      <c r="N96" s="956"/>
      <c r="O96" s="956"/>
      <c r="P96" s="956"/>
      <c r="Q96" s="956"/>
    </row>
    <row r="97" spans="1:17" ht="15" customHeight="1" x14ac:dyDescent="0.2">
      <c r="A97" s="956"/>
      <c r="B97" s="956"/>
      <c r="C97" s="956"/>
      <c r="D97" s="956"/>
      <c r="E97" s="956"/>
      <c r="F97" s="956"/>
      <c r="G97" s="956"/>
      <c r="H97" s="956"/>
      <c r="I97" s="956"/>
      <c r="J97" s="956"/>
      <c r="K97" s="956"/>
      <c r="L97" s="956"/>
      <c r="M97" s="956"/>
      <c r="N97" s="956"/>
      <c r="O97" s="956"/>
      <c r="P97" s="956"/>
      <c r="Q97" s="956"/>
    </row>
    <row r="98" spans="1:17" ht="15" customHeight="1" x14ac:dyDescent="0.2">
      <c r="A98" s="956"/>
      <c r="B98" s="956"/>
      <c r="C98" s="956"/>
      <c r="D98" s="956"/>
      <c r="E98" s="956"/>
      <c r="F98" s="956"/>
      <c r="G98" s="956"/>
      <c r="H98" s="956"/>
      <c r="I98" s="956"/>
      <c r="J98" s="956"/>
      <c r="K98" s="956"/>
      <c r="L98" s="956"/>
      <c r="M98" s="956"/>
      <c r="N98" s="956"/>
      <c r="O98" s="956"/>
      <c r="P98" s="956"/>
      <c r="Q98" s="956"/>
    </row>
    <row r="99" spans="1:17" ht="15" customHeight="1" x14ac:dyDescent="0.2">
      <c r="A99" s="437"/>
      <c r="B99" s="437"/>
      <c r="C99" s="437"/>
      <c r="D99" s="437"/>
      <c r="E99" s="437"/>
      <c r="F99" s="437"/>
      <c r="G99" s="437"/>
      <c r="H99" s="437"/>
      <c r="I99" s="437"/>
      <c r="J99" s="437"/>
      <c r="K99" s="437"/>
      <c r="L99" s="437"/>
      <c r="M99" s="437"/>
      <c r="N99" s="437"/>
      <c r="O99" s="437"/>
      <c r="P99" s="437"/>
      <c r="Q99" s="437"/>
    </row>
    <row r="100" spans="1:17" ht="15" customHeight="1" x14ac:dyDescent="0.2">
      <c r="A100" s="956" t="s">
        <v>412</v>
      </c>
      <c r="B100" s="956"/>
      <c r="C100" s="956"/>
      <c r="D100" s="956"/>
      <c r="E100" s="956"/>
      <c r="F100" s="956"/>
      <c r="G100" s="956"/>
      <c r="H100" s="956"/>
      <c r="I100" s="956"/>
      <c r="J100" s="956"/>
      <c r="K100" s="956"/>
      <c r="L100" s="956"/>
      <c r="M100" s="956"/>
      <c r="N100" s="956"/>
      <c r="O100" s="956"/>
      <c r="P100" s="956"/>
      <c r="Q100" s="956"/>
    </row>
    <row r="101" spans="1:17" ht="15" customHeight="1" x14ac:dyDescent="0.2">
      <c r="A101" s="956"/>
      <c r="B101" s="956"/>
      <c r="C101" s="956"/>
      <c r="D101" s="956"/>
      <c r="E101" s="956"/>
      <c r="F101" s="956"/>
      <c r="G101" s="956"/>
      <c r="H101" s="956"/>
      <c r="I101" s="956"/>
      <c r="J101" s="956"/>
      <c r="K101" s="956"/>
      <c r="L101" s="956"/>
      <c r="M101" s="956"/>
      <c r="N101" s="956"/>
      <c r="O101" s="956"/>
      <c r="P101" s="956"/>
      <c r="Q101" s="956"/>
    </row>
    <row r="102" spans="1:17" ht="15" customHeight="1" x14ac:dyDescent="0.2">
      <c r="A102" s="956"/>
      <c r="B102" s="956"/>
      <c r="C102" s="956"/>
      <c r="D102" s="956"/>
      <c r="E102" s="956"/>
      <c r="F102" s="956"/>
      <c r="G102" s="956"/>
      <c r="H102" s="956"/>
      <c r="I102" s="956"/>
      <c r="J102" s="956"/>
      <c r="K102" s="956"/>
      <c r="L102" s="956"/>
      <c r="M102" s="956"/>
      <c r="N102" s="956"/>
      <c r="O102" s="956"/>
      <c r="P102" s="956"/>
      <c r="Q102" s="956"/>
    </row>
    <row r="103" spans="1:17" ht="15" customHeight="1" x14ac:dyDescent="0.2">
      <c r="A103" s="956"/>
      <c r="B103" s="956"/>
      <c r="C103" s="956"/>
      <c r="D103" s="956"/>
      <c r="E103" s="956"/>
      <c r="F103" s="956"/>
      <c r="G103" s="956"/>
      <c r="H103" s="956"/>
      <c r="I103" s="956"/>
      <c r="J103" s="956"/>
      <c r="K103" s="956"/>
      <c r="L103" s="956"/>
      <c r="M103" s="956"/>
      <c r="N103" s="956"/>
      <c r="O103" s="956"/>
      <c r="P103" s="956"/>
      <c r="Q103" s="956"/>
    </row>
    <row r="104" spans="1:17" ht="15" customHeight="1" x14ac:dyDescent="0.2">
      <c r="A104" s="956"/>
      <c r="B104" s="956"/>
      <c r="C104" s="956"/>
      <c r="D104" s="956"/>
      <c r="E104" s="956"/>
      <c r="F104" s="956"/>
      <c r="G104" s="956"/>
      <c r="H104" s="956"/>
      <c r="I104" s="956"/>
      <c r="J104" s="956"/>
      <c r="K104" s="956"/>
      <c r="L104" s="956"/>
      <c r="M104" s="956"/>
      <c r="N104" s="956"/>
      <c r="O104" s="956"/>
      <c r="P104" s="956"/>
      <c r="Q104" s="956"/>
    </row>
    <row r="105" spans="1:17" ht="15" customHeight="1" x14ac:dyDescent="0.2">
      <c r="A105" s="956"/>
      <c r="B105" s="956"/>
      <c r="C105" s="956"/>
      <c r="D105" s="956"/>
      <c r="E105" s="956"/>
      <c r="F105" s="956"/>
      <c r="G105" s="956"/>
      <c r="H105" s="956"/>
      <c r="I105" s="956"/>
      <c r="J105" s="956"/>
      <c r="K105" s="956"/>
      <c r="L105" s="956"/>
      <c r="M105" s="956"/>
      <c r="N105" s="956"/>
      <c r="O105" s="956"/>
      <c r="P105" s="956"/>
      <c r="Q105" s="956"/>
    </row>
    <row r="106" spans="1:17" ht="15" customHeight="1" x14ac:dyDescent="0.2">
      <c r="A106" s="438"/>
      <c r="B106" s="438"/>
      <c r="C106" s="438"/>
      <c r="D106" s="438"/>
      <c r="E106" s="438"/>
      <c r="F106" s="438"/>
      <c r="G106" s="438"/>
      <c r="H106" s="438"/>
      <c r="I106" s="438"/>
      <c r="J106" s="438"/>
      <c r="K106" s="438"/>
      <c r="L106" s="438"/>
      <c r="M106" s="438"/>
      <c r="N106" s="438"/>
      <c r="O106" s="438"/>
      <c r="P106" s="438"/>
      <c r="Q106" s="438"/>
    </row>
    <row r="107" spans="1:17" ht="15" customHeight="1" x14ac:dyDescent="0.2">
      <c r="A107" s="439"/>
      <c r="B107" s="439"/>
      <c r="C107" s="439"/>
      <c r="D107" s="439"/>
      <c r="E107" s="439"/>
      <c r="F107" s="439"/>
      <c r="G107" s="439"/>
      <c r="H107" s="439"/>
      <c r="I107" s="439"/>
      <c r="J107" s="439"/>
      <c r="K107" s="439"/>
      <c r="L107" s="439"/>
      <c r="M107" s="439"/>
      <c r="N107" s="439"/>
      <c r="O107" s="439"/>
      <c r="P107" s="439"/>
      <c r="Q107" s="439"/>
    </row>
    <row r="108" spans="1:17" ht="15" customHeight="1" x14ac:dyDescent="0.2">
      <c r="A108" s="439"/>
      <c r="B108" s="439"/>
      <c r="C108" s="439"/>
      <c r="D108" s="439"/>
      <c r="E108" s="439"/>
      <c r="F108" s="439"/>
      <c r="G108" s="439"/>
      <c r="H108" s="439"/>
      <c r="I108" s="439"/>
      <c r="J108" s="439"/>
      <c r="K108" s="439"/>
      <c r="L108" s="439"/>
      <c r="M108" s="439"/>
      <c r="N108" s="439"/>
      <c r="O108" s="439"/>
      <c r="P108" s="439"/>
      <c r="Q108" s="439"/>
    </row>
  </sheetData>
  <mergeCells count="44">
    <mergeCell ref="A2:E2"/>
    <mergeCell ref="A5:C5"/>
    <mergeCell ref="A6:Q6"/>
    <mergeCell ref="A7:D7"/>
    <mergeCell ref="P9:Q9"/>
    <mergeCell ref="D12:Q12"/>
    <mergeCell ref="B63:C63"/>
    <mergeCell ref="D67:Q67"/>
    <mergeCell ref="D68:Q68"/>
    <mergeCell ref="B15:C15"/>
    <mergeCell ref="B29:C29"/>
    <mergeCell ref="B48:C48"/>
    <mergeCell ref="B21:C21"/>
    <mergeCell ref="B30:C30"/>
    <mergeCell ref="A34:C34"/>
    <mergeCell ref="B36:C36"/>
    <mergeCell ref="B43:C43"/>
    <mergeCell ref="A47:C47"/>
    <mergeCell ref="D26:Q26"/>
    <mergeCell ref="B42:C42"/>
    <mergeCell ref="B35:C35"/>
    <mergeCell ref="D27:Q27"/>
    <mergeCell ref="D13:Q13"/>
    <mergeCell ref="B16:C16"/>
    <mergeCell ref="A20:C20"/>
    <mergeCell ref="B22:C22"/>
    <mergeCell ref="B62:C62"/>
    <mergeCell ref="A61:C61"/>
    <mergeCell ref="D40:Q40"/>
    <mergeCell ref="B49:C49"/>
    <mergeCell ref="D54:Q54"/>
    <mergeCell ref="B56:C56"/>
    <mergeCell ref="B57:C57"/>
    <mergeCell ref="B70:C70"/>
    <mergeCell ref="B71:C71"/>
    <mergeCell ref="A75:C75"/>
    <mergeCell ref="B76:C76"/>
    <mergeCell ref="B77:C77"/>
    <mergeCell ref="A100:Q105"/>
    <mergeCell ref="A81:Q81"/>
    <mergeCell ref="A83:Q85"/>
    <mergeCell ref="A87:Q90"/>
    <mergeCell ref="A92:Q94"/>
    <mergeCell ref="A96:Q98"/>
  </mergeCells>
  <hyperlinks>
    <hyperlink ref="A2" r:id="rId1" display="www.cbo.gov/publication/45010"/>
    <hyperlink ref="A2:D2" r:id="rId2" display="www.cbo.gov/publication/49892"/>
  </hyperlinks>
  <pageMargins left="0.25" right="0.25" top="0.5" bottom="0.75" header="0.3" footer="0.3"/>
  <pageSetup fitToHeight="0"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zoomScaleNormal="100" workbookViewId="0"/>
  </sheetViews>
  <sheetFormatPr defaultColWidth="12.42578125" defaultRowHeight="15" customHeight="1" x14ac:dyDescent="0.2"/>
  <cols>
    <col min="1" max="4" width="2.7109375" style="26" customWidth="1"/>
    <col min="5" max="5" width="23.28515625" style="26" customWidth="1"/>
    <col min="6" max="19" width="7.140625" style="26" customWidth="1"/>
    <col min="20" max="16384" width="12.42578125" style="26"/>
  </cols>
  <sheetData>
    <row r="1" spans="1:19" ht="15" customHeight="1" x14ac:dyDescent="0.2">
      <c r="A1" s="10" t="s">
        <v>270</v>
      </c>
    </row>
    <row r="2" spans="1:19" ht="15" customHeight="1" x14ac:dyDescent="0.2">
      <c r="A2" s="866" t="s">
        <v>570</v>
      </c>
      <c r="B2" s="866"/>
      <c r="C2" s="866"/>
      <c r="D2" s="866"/>
      <c r="E2" s="866"/>
    </row>
    <row r="5" spans="1:19" ht="15" customHeight="1" x14ac:dyDescent="0.25">
      <c r="A5" s="511" t="s">
        <v>155</v>
      </c>
      <c r="B5" s="511"/>
      <c r="C5" s="511"/>
      <c r="D5" s="511"/>
      <c r="E5" s="511"/>
      <c r="F5" s="511"/>
      <c r="G5" s="511"/>
      <c r="H5" s="511"/>
      <c r="I5" s="511"/>
      <c r="J5" s="511"/>
      <c r="K5" s="512"/>
      <c r="L5" s="512"/>
      <c r="M5" s="511"/>
      <c r="N5" s="511"/>
      <c r="O5" s="511"/>
      <c r="P5" s="511"/>
      <c r="Q5" s="511"/>
      <c r="R5" s="511"/>
      <c r="S5" s="511"/>
    </row>
    <row r="6" spans="1:19" s="27" customFormat="1" ht="15" customHeight="1" x14ac:dyDescent="0.25">
      <c r="A6" s="968" t="s">
        <v>154</v>
      </c>
      <c r="B6" s="968"/>
      <c r="C6" s="968"/>
      <c r="D6" s="968"/>
      <c r="E6" s="968"/>
      <c r="F6" s="968"/>
      <c r="G6" s="968"/>
      <c r="H6" s="968"/>
      <c r="I6" s="968"/>
      <c r="J6" s="968"/>
      <c r="K6" s="968"/>
      <c r="L6" s="968"/>
      <c r="M6" s="968"/>
      <c r="N6" s="968"/>
      <c r="O6" s="968"/>
      <c r="P6" s="968"/>
      <c r="Q6" s="968"/>
      <c r="R6" s="968"/>
      <c r="S6" s="968"/>
    </row>
    <row r="7" spans="1:19" ht="15" customHeight="1" x14ac:dyDescent="0.2">
      <c r="A7" s="970" t="s">
        <v>12</v>
      </c>
      <c r="B7" s="945"/>
      <c r="C7" s="945"/>
      <c r="D7" s="945"/>
      <c r="E7" s="945"/>
      <c r="F7" s="945"/>
      <c r="G7" s="945"/>
      <c r="H7" s="945"/>
      <c r="I7" s="945"/>
      <c r="J7" s="945"/>
      <c r="K7" s="945"/>
      <c r="L7" s="945"/>
      <c r="M7" s="945"/>
      <c r="N7" s="945"/>
      <c r="O7" s="945"/>
      <c r="P7" s="945"/>
      <c r="Q7" s="945"/>
      <c r="R7" s="945"/>
      <c r="S7" s="945"/>
    </row>
    <row r="8" spans="1:19" ht="15" customHeight="1" x14ac:dyDescent="0.2">
      <c r="A8" s="405"/>
      <c r="B8" s="406"/>
      <c r="C8" s="406"/>
      <c r="D8" s="406"/>
      <c r="E8" s="406"/>
      <c r="F8" s="406"/>
      <c r="G8" s="406"/>
      <c r="H8" s="406"/>
      <c r="I8" s="406"/>
      <c r="J8" s="406"/>
      <c r="K8" s="406"/>
      <c r="L8" s="406"/>
      <c r="M8" s="406"/>
      <c r="N8" s="406"/>
      <c r="O8" s="406"/>
      <c r="P8" s="406"/>
      <c r="Q8" s="406"/>
      <c r="R8" s="406"/>
      <c r="S8" s="406"/>
    </row>
    <row r="9" spans="1:19" ht="15" customHeight="1" x14ac:dyDescent="0.2">
      <c r="A9" s="405"/>
      <c r="B9" s="405"/>
      <c r="C9" s="405"/>
      <c r="D9" s="407"/>
      <c r="E9" s="407"/>
      <c r="F9" s="408"/>
      <c r="G9" s="409"/>
      <c r="H9" s="409"/>
      <c r="I9" s="409"/>
      <c r="J9" s="409"/>
      <c r="K9" s="409"/>
      <c r="L9" s="409"/>
      <c r="M9" s="409"/>
      <c r="N9" s="409"/>
      <c r="O9" s="409"/>
      <c r="P9" s="409"/>
      <c r="Q9" s="409"/>
      <c r="R9" s="969" t="s">
        <v>11</v>
      </c>
      <c r="S9" s="935"/>
    </row>
    <row r="10" spans="1:19" ht="15" customHeight="1" x14ac:dyDescent="0.2">
      <c r="A10" s="405"/>
      <c r="B10" s="405"/>
      <c r="C10" s="405"/>
      <c r="D10" s="410"/>
      <c r="E10" s="410"/>
      <c r="F10" s="411" t="s">
        <v>29</v>
      </c>
      <c r="G10" s="405"/>
      <c r="H10" s="405"/>
      <c r="I10" s="405"/>
      <c r="J10" s="405"/>
      <c r="K10" s="405"/>
      <c r="L10" s="405"/>
      <c r="M10" s="405"/>
      <c r="N10" s="405"/>
      <c r="O10" s="405"/>
      <c r="P10" s="405"/>
      <c r="Q10" s="405"/>
      <c r="R10" s="412" t="s">
        <v>336</v>
      </c>
      <c r="S10" s="412" t="s">
        <v>336</v>
      </c>
    </row>
    <row r="11" spans="1:19" ht="15" customHeight="1" x14ac:dyDescent="0.2">
      <c r="A11" s="413"/>
      <c r="B11" s="413"/>
      <c r="C11" s="413"/>
      <c r="D11" s="414"/>
      <c r="E11" s="414"/>
      <c r="F11" s="415">
        <v>2014</v>
      </c>
      <c r="G11" s="415">
        <v>2015</v>
      </c>
      <c r="H11" s="415">
        <v>2016</v>
      </c>
      <c r="I11" s="415">
        <v>2017</v>
      </c>
      <c r="J11" s="415">
        <v>2018</v>
      </c>
      <c r="K11" s="415">
        <v>2019</v>
      </c>
      <c r="L11" s="415">
        <v>2020</v>
      </c>
      <c r="M11" s="415">
        <v>2021</v>
      </c>
      <c r="N11" s="415">
        <v>2022</v>
      </c>
      <c r="O11" s="415">
        <v>2023</v>
      </c>
      <c r="P11" s="415">
        <v>2024</v>
      </c>
      <c r="Q11" s="415">
        <v>2025</v>
      </c>
      <c r="R11" s="416">
        <v>2020</v>
      </c>
      <c r="S11" s="416">
        <v>2025</v>
      </c>
    </row>
    <row r="12" spans="1:19" ht="15" customHeight="1" x14ac:dyDescent="0.2">
      <c r="A12" s="405" t="s">
        <v>413</v>
      </c>
      <c r="B12" s="406"/>
      <c r="C12" s="406"/>
      <c r="D12" s="406"/>
      <c r="E12" s="406"/>
      <c r="F12" s="405"/>
      <c r="G12" s="405"/>
      <c r="H12" s="405"/>
      <c r="I12" s="405"/>
      <c r="J12" s="405"/>
      <c r="K12" s="405"/>
      <c r="L12" s="405"/>
      <c r="M12" s="405"/>
      <c r="N12" s="405"/>
      <c r="O12" s="405"/>
      <c r="P12" s="405"/>
      <c r="Q12" s="405"/>
      <c r="R12" s="405"/>
      <c r="S12" s="405"/>
    </row>
    <row r="13" spans="1:19" ht="15" customHeight="1" x14ac:dyDescent="0.2">
      <c r="A13" s="417" t="s">
        <v>414</v>
      </c>
      <c r="B13" s="418"/>
      <c r="C13" s="418"/>
      <c r="D13" s="418"/>
      <c r="E13" s="418"/>
      <c r="F13" s="419">
        <v>430.81200000000001</v>
      </c>
      <c r="G13" s="419">
        <v>404.839</v>
      </c>
      <c r="H13" s="419">
        <v>472.49400000000003</v>
      </c>
      <c r="I13" s="419">
        <v>541.30999999999995</v>
      </c>
      <c r="J13" s="419">
        <v>631.27300000000002</v>
      </c>
      <c r="K13" s="419">
        <v>712.83900000000006</v>
      </c>
      <c r="L13" s="419">
        <v>790.03</v>
      </c>
      <c r="M13" s="419">
        <v>856.52800000000002</v>
      </c>
      <c r="N13" s="419">
        <v>919.20299999999997</v>
      </c>
      <c r="O13" s="419">
        <v>980.58799999999997</v>
      </c>
      <c r="P13" s="419">
        <v>1040.162</v>
      </c>
      <c r="Q13" s="419">
        <v>1091.5409999999999</v>
      </c>
      <c r="R13" s="419">
        <v>3147.9459999999999</v>
      </c>
      <c r="S13" s="419">
        <v>8035.9679999999998</v>
      </c>
    </row>
    <row r="14" spans="1:19" ht="15" customHeight="1" x14ac:dyDescent="0.2">
      <c r="A14" s="417"/>
      <c r="B14" s="417"/>
      <c r="C14" s="417"/>
      <c r="D14" s="417"/>
      <c r="E14" s="417"/>
      <c r="F14" s="417"/>
      <c r="G14" s="417"/>
      <c r="H14" s="417"/>
      <c r="I14" s="417"/>
      <c r="J14" s="417"/>
      <c r="K14" s="417"/>
      <c r="L14" s="417"/>
      <c r="M14" s="417"/>
      <c r="N14" s="417"/>
      <c r="O14" s="417"/>
      <c r="P14" s="417"/>
      <c r="Q14" s="417"/>
      <c r="R14" s="417"/>
      <c r="S14" s="417"/>
    </row>
    <row r="15" spans="1:19" ht="15" customHeight="1" x14ac:dyDescent="0.2">
      <c r="A15" s="417" t="s">
        <v>153</v>
      </c>
      <c r="B15" s="418"/>
      <c r="C15" s="418"/>
      <c r="D15" s="418"/>
      <c r="E15" s="418"/>
      <c r="F15" s="420"/>
      <c r="G15" s="420"/>
      <c r="H15" s="420"/>
      <c r="I15" s="420"/>
      <c r="J15" s="420"/>
      <c r="K15" s="420"/>
      <c r="L15" s="420"/>
      <c r="M15" s="420"/>
      <c r="N15" s="420"/>
      <c r="O15" s="420"/>
      <c r="P15" s="420"/>
      <c r="Q15" s="420"/>
      <c r="R15" s="420"/>
      <c r="S15" s="420"/>
    </row>
    <row r="16" spans="1:19" ht="15" customHeight="1" x14ac:dyDescent="0.2">
      <c r="A16" s="417"/>
      <c r="B16" s="971" t="s">
        <v>3</v>
      </c>
      <c r="C16" s="972"/>
      <c r="D16" s="972"/>
      <c r="E16" s="972"/>
      <c r="F16" s="419">
        <v>-100.26600000000001</v>
      </c>
      <c r="G16" s="419">
        <v>-97.3</v>
      </c>
      <c r="H16" s="419">
        <v>-92.2</v>
      </c>
      <c r="I16" s="419">
        <v>-91.4</v>
      </c>
      <c r="J16" s="419">
        <v>-92</v>
      </c>
      <c r="K16" s="419">
        <v>-93.9</v>
      </c>
      <c r="L16" s="419">
        <v>-94.4</v>
      </c>
      <c r="M16" s="419">
        <v>-94.7</v>
      </c>
      <c r="N16" s="419">
        <v>-93.5</v>
      </c>
      <c r="O16" s="419">
        <v>-91.1</v>
      </c>
      <c r="P16" s="419">
        <v>-87.3</v>
      </c>
      <c r="Q16" s="419">
        <v>-81.3</v>
      </c>
      <c r="R16" s="419">
        <v>-463.9</v>
      </c>
      <c r="S16" s="419">
        <v>-911.8</v>
      </c>
    </row>
    <row r="17" spans="1:19" ht="15" customHeight="1" x14ac:dyDescent="0.2">
      <c r="A17" s="417"/>
      <c r="B17" s="971" t="s">
        <v>415</v>
      </c>
      <c r="C17" s="972"/>
      <c r="D17" s="972"/>
      <c r="E17" s="972"/>
      <c r="F17" s="419">
        <v>-57.819000000000003</v>
      </c>
      <c r="G17" s="419">
        <v>-42.069000000000003</v>
      </c>
      <c r="H17" s="419">
        <v>-59.984000000000002</v>
      </c>
      <c r="I17" s="419">
        <v>-67.265000000000001</v>
      </c>
      <c r="J17" s="419">
        <v>-74.25</v>
      </c>
      <c r="K17" s="419">
        <v>-79.162999999999997</v>
      </c>
      <c r="L17" s="419">
        <v>-83.128</v>
      </c>
      <c r="M17" s="419">
        <v>-86.41</v>
      </c>
      <c r="N17" s="419">
        <v>-86.606999999999999</v>
      </c>
      <c r="O17" s="419">
        <v>-88.034000000000006</v>
      </c>
      <c r="P17" s="419">
        <v>-91.403999999999996</v>
      </c>
      <c r="Q17" s="419">
        <v>-94.707999999999998</v>
      </c>
      <c r="R17" s="419">
        <v>-363.78999999999996</v>
      </c>
      <c r="S17" s="419">
        <v>-810.95299999999986</v>
      </c>
    </row>
    <row r="18" spans="1:19" ht="3" customHeight="1" x14ac:dyDescent="0.2">
      <c r="A18" s="417"/>
      <c r="B18" s="417"/>
      <c r="C18" s="417"/>
      <c r="D18" s="417"/>
      <c r="E18" s="417"/>
      <c r="F18" s="489" t="s">
        <v>54</v>
      </c>
      <c r="G18" s="489" t="s">
        <v>54</v>
      </c>
      <c r="H18" s="489" t="s">
        <v>54</v>
      </c>
      <c r="I18" s="489" t="s">
        <v>54</v>
      </c>
      <c r="J18" s="489" t="s">
        <v>54</v>
      </c>
      <c r="K18" s="489" t="s">
        <v>54</v>
      </c>
      <c r="L18" s="489" t="s">
        <v>54</v>
      </c>
      <c r="M18" s="489" t="s">
        <v>54</v>
      </c>
      <c r="N18" s="489" t="s">
        <v>54</v>
      </c>
      <c r="O18" s="489" t="s">
        <v>54</v>
      </c>
      <c r="P18" s="489" t="s">
        <v>54</v>
      </c>
      <c r="Q18" s="489" t="s">
        <v>54</v>
      </c>
      <c r="R18" s="489" t="s">
        <v>54</v>
      </c>
      <c r="S18" s="489" t="s">
        <v>26</v>
      </c>
    </row>
    <row r="19" spans="1:19" ht="15" customHeight="1" x14ac:dyDescent="0.2">
      <c r="A19" s="417"/>
      <c r="B19" s="417"/>
      <c r="C19" s="971" t="s">
        <v>61</v>
      </c>
      <c r="D19" s="972"/>
      <c r="E19" s="972"/>
      <c r="F19" s="419">
        <v>-158.08500000000001</v>
      </c>
      <c r="G19" s="419">
        <v>-139.369</v>
      </c>
      <c r="H19" s="419">
        <v>-152.184</v>
      </c>
      <c r="I19" s="419">
        <v>-158.66500000000002</v>
      </c>
      <c r="J19" s="419">
        <v>-166.25</v>
      </c>
      <c r="K19" s="419">
        <v>-173.06299999999999</v>
      </c>
      <c r="L19" s="419">
        <v>-177.52800000000002</v>
      </c>
      <c r="M19" s="419">
        <v>-181.11</v>
      </c>
      <c r="N19" s="419">
        <v>-180.107</v>
      </c>
      <c r="O19" s="419">
        <v>-179.13400000000001</v>
      </c>
      <c r="P19" s="419">
        <v>-178.70400000000001</v>
      </c>
      <c r="Q19" s="419">
        <v>-176.00799999999998</v>
      </c>
      <c r="R19" s="419">
        <v>-827.68999999999994</v>
      </c>
      <c r="S19" s="419">
        <v>-1722.7529999999997</v>
      </c>
    </row>
    <row r="20" spans="1:19" ht="15" customHeight="1" x14ac:dyDescent="0.2">
      <c r="A20" s="417"/>
      <c r="B20" s="417"/>
      <c r="C20" s="417"/>
      <c r="D20" s="417"/>
      <c r="E20" s="417"/>
      <c r="F20" s="417"/>
      <c r="G20" s="417"/>
      <c r="H20" s="417"/>
      <c r="I20" s="417"/>
      <c r="J20" s="417"/>
      <c r="K20" s="417"/>
      <c r="L20" s="417"/>
      <c r="M20" s="417"/>
      <c r="N20" s="417"/>
      <c r="O20" s="417"/>
      <c r="P20" s="417"/>
      <c r="Q20" s="417"/>
      <c r="R20" s="417"/>
      <c r="S20" s="417"/>
    </row>
    <row r="21" spans="1:19" ht="15" customHeight="1" x14ac:dyDescent="0.2">
      <c r="A21" s="417" t="s">
        <v>416</v>
      </c>
      <c r="B21" s="418"/>
      <c r="C21" s="418"/>
      <c r="D21" s="418"/>
      <c r="E21" s="418"/>
      <c r="F21" s="419">
        <v>-39.454999999999998</v>
      </c>
      <c r="G21" s="419">
        <v>-38.61699999999999</v>
      </c>
      <c r="H21" s="419">
        <v>-43.805000000000021</v>
      </c>
      <c r="I21" s="419">
        <v>-49.798999999999907</v>
      </c>
      <c r="J21" s="419">
        <v>-54.36500000000003</v>
      </c>
      <c r="K21" s="419">
        <v>-58.458000000000084</v>
      </c>
      <c r="L21" s="419">
        <v>-63.163999999999987</v>
      </c>
      <c r="M21" s="419">
        <v>-68.83599999999997</v>
      </c>
      <c r="N21" s="419">
        <v>-73.849000000000018</v>
      </c>
      <c r="O21" s="419">
        <v>-78.485999999999947</v>
      </c>
      <c r="P21" s="419">
        <v>-83.208000000000041</v>
      </c>
      <c r="Q21" s="419">
        <v>-87.942000000000007</v>
      </c>
      <c r="R21" s="419">
        <v>-269.59100000000001</v>
      </c>
      <c r="S21" s="419">
        <v>-661.91199999999992</v>
      </c>
    </row>
    <row r="22" spans="1:19" ht="15" customHeight="1" x14ac:dyDescent="0.2">
      <c r="A22" s="417"/>
      <c r="B22" s="417"/>
      <c r="C22" s="417"/>
      <c r="D22" s="417"/>
      <c r="E22" s="417"/>
      <c r="F22" s="417"/>
      <c r="G22" s="417"/>
      <c r="H22" s="417"/>
      <c r="I22" s="417"/>
      <c r="J22" s="417"/>
      <c r="K22" s="417"/>
      <c r="L22" s="417"/>
      <c r="M22" s="417"/>
      <c r="N22" s="417"/>
      <c r="O22" s="417"/>
      <c r="P22" s="417"/>
      <c r="Q22" s="417"/>
      <c r="R22" s="417"/>
      <c r="S22" s="417"/>
    </row>
    <row r="23" spans="1:19" ht="15" customHeight="1" x14ac:dyDescent="0.2">
      <c r="A23" s="417" t="s">
        <v>152</v>
      </c>
      <c r="B23" s="417"/>
      <c r="C23" s="417"/>
      <c r="D23" s="417"/>
      <c r="E23" s="417"/>
      <c r="F23" s="417"/>
      <c r="G23" s="417"/>
      <c r="H23" s="417"/>
      <c r="I23" s="417"/>
      <c r="J23" s="417"/>
      <c r="K23" s="417"/>
      <c r="L23" s="417"/>
      <c r="M23" s="417"/>
      <c r="N23" s="417"/>
      <c r="O23" s="417"/>
      <c r="P23" s="417"/>
      <c r="Q23" s="417"/>
      <c r="R23" s="417"/>
      <c r="S23" s="417"/>
    </row>
    <row r="24" spans="1:19" ht="15" customHeight="1" x14ac:dyDescent="0.2">
      <c r="A24" s="421" t="s">
        <v>417</v>
      </c>
      <c r="B24" s="418"/>
      <c r="C24" s="418"/>
      <c r="D24" s="418"/>
      <c r="E24" s="418"/>
      <c r="F24" s="419">
        <v>-4.0739999999999998</v>
      </c>
      <c r="G24" s="419">
        <v>-0.20200000000000001</v>
      </c>
      <c r="H24" s="419">
        <v>-0.60399999999999998</v>
      </c>
      <c r="I24" s="419">
        <v>-0.78900000000000003</v>
      </c>
      <c r="J24" s="419">
        <v>-0.93899999999999995</v>
      </c>
      <c r="K24" s="419">
        <v>-0.95199999999999996</v>
      </c>
      <c r="L24" s="419">
        <v>-0.94699999999999995</v>
      </c>
      <c r="M24" s="419">
        <v>-0.92</v>
      </c>
      <c r="N24" s="419">
        <v>-0.89400000000000002</v>
      </c>
      <c r="O24" s="419">
        <v>-0.872</v>
      </c>
      <c r="P24" s="419">
        <v>-0.85499999999999998</v>
      </c>
      <c r="Q24" s="419">
        <v>-0.83899999999999997</v>
      </c>
      <c r="R24" s="419">
        <v>-4.2309999999999999</v>
      </c>
      <c r="S24" s="419">
        <v>-8.6110000000000007</v>
      </c>
    </row>
    <row r="25" spans="1:19" ht="3" customHeight="1" x14ac:dyDescent="0.2">
      <c r="A25" s="417"/>
      <c r="B25" s="417"/>
      <c r="C25" s="417"/>
      <c r="D25" s="417"/>
      <c r="E25" s="417"/>
      <c r="F25" s="489" t="s">
        <v>54</v>
      </c>
      <c r="G25" s="489" t="s">
        <v>54</v>
      </c>
      <c r="H25" s="489" t="s">
        <v>54</v>
      </c>
      <c r="I25" s="489" t="s">
        <v>54</v>
      </c>
      <c r="J25" s="489" t="s">
        <v>54</v>
      </c>
      <c r="K25" s="489" t="s">
        <v>54</v>
      </c>
      <c r="L25" s="489" t="s">
        <v>54</v>
      </c>
      <c r="M25" s="489" t="s">
        <v>54</v>
      </c>
      <c r="N25" s="489" t="s">
        <v>54</v>
      </c>
      <c r="O25" s="489" t="s">
        <v>54</v>
      </c>
      <c r="P25" s="489" t="s">
        <v>54</v>
      </c>
      <c r="Q25" s="489" t="s">
        <v>54</v>
      </c>
      <c r="R25" s="489" t="s">
        <v>26</v>
      </c>
      <c r="S25" s="489" t="s">
        <v>26</v>
      </c>
    </row>
    <row r="26" spans="1:19" ht="15" customHeight="1" x14ac:dyDescent="0.2">
      <c r="A26" s="506"/>
      <c r="B26" s="506"/>
      <c r="C26" s="506"/>
      <c r="D26" s="506" t="s">
        <v>151</v>
      </c>
      <c r="E26" s="443"/>
      <c r="F26" s="419">
        <v>229.19800000000001</v>
      </c>
      <c r="G26" s="419">
        <v>226.65100000000001</v>
      </c>
      <c r="H26" s="419">
        <v>275.90100000000001</v>
      </c>
      <c r="I26" s="419">
        <v>332.05700000000002</v>
      </c>
      <c r="J26" s="419">
        <v>409.71899999999999</v>
      </c>
      <c r="K26" s="419">
        <v>480.36599999999999</v>
      </c>
      <c r="L26" s="419">
        <v>548.39099999999996</v>
      </c>
      <c r="M26" s="419">
        <v>605.66200000000003</v>
      </c>
      <c r="N26" s="419">
        <v>664.35299999999995</v>
      </c>
      <c r="O26" s="419">
        <v>722.096</v>
      </c>
      <c r="P26" s="419">
        <v>777.39499999999998</v>
      </c>
      <c r="Q26" s="419">
        <v>826.75199999999995</v>
      </c>
      <c r="R26" s="419">
        <v>2046.434</v>
      </c>
      <c r="S26" s="419">
        <v>5642.692</v>
      </c>
    </row>
    <row r="27" spans="1:19" ht="15" customHeight="1" x14ac:dyDescent="0.2">
      <c r="A27" s="405"/>
      <c r="B27" s="405"/>
      <c r="C27" s="405"/>
      <c r="D27" s="423"/>
      <c r="E27" s="423"/>
      <c r="F27" s="424"/>
      <c r="G27" s="424"/>
      <c r="H27" s="424"/>
      <c r="I27" s="424"/>
      <c r="J27" s="424"/>
      <c r="K27" s="424"/>
      <c r="L27" s="424"/>
      <c r="M27" s="424"/>
      <c r="N27" s="424"/>
      <c r="O27" s="424"/>
      <c r="P27" s="424"/>
      <c r="Q27" s="424"/>
      <c r="R27" s="425"/>
      <c r="S27" s="425"/>
    </row>
    <row r="28" spans="1:19" ht="15" customHeight="1" x14ac:dyDescent="0.2">
      <c r="A28" s="426" t="s">
        <v>0</v>
      </c>
      <c r="B28" s="77"/>
      <c r="C28" s="77"/>
      <c r="D28" s="77"/>
      <c r="E28" s="77"/>
      <c r="F28" s="77"/>
      <c r="G28" s="77"/>
      <c r="H28" s="77"/>
      <c r="I28" s="77"/>
      <c r="J28" s="77"/>
      <c r="K28" s="77"/>
      <c r="L28" s="77"/>
      <c r="M28" s="77"/>
      <c r="N28" s="77"/>
      <c r="O28" s="77"/>
      <c r="P28" s="77"/>
      <c r="Q28" s="77"/>
      <c r="R28" s="77"/>
      <c r="S28" s="77"/>
    </row>
    <row r="29" spans="1:19" ht="15" customHeight="1" x14ac:dyDescent="0.2">
      <c r="A29" s="426"/>
      <c r="B29" s="77"/>
      <c r="C29" s="77"/>
      <c r="D29" s="77"/>
      <c r="E29" s="77"/>
      <c r="F29" s="77"/>
      <c r="G29" s="77"/>
      <c r="H29" s="77"/>
      <c r="I29" s="77"/>
      <c r="J29" s="77"/>
      <c r="K29" s="77"/>
      <c r="L29" s="77"/>
      <c r="M29" s="77"/>
      <c r="N29" s="77"/>
      <c r="O29" s="77"/>
      <c r="P29" s="77"/>
      <c r="Q29" s="77"/>
      <c r="R29" s="77"/>
      <c r="S29" s="77"/>
    </row>
    <row r="30" spans="1:19" ht="15" customHeight="1" x14ac:dyDescent="0.2">
      <c r="A30" s="426" t="s">
        <v>589</v>
      </c>
      <c r="B30" s="77"/>
      <c r="C30" s="77"/>
      <c r="D30" s="77"/>
      <c r="E30" s="77"/>
      <c r="F30" s="77"/>
      <c r="G30" s="77"/>
      <c r="H30" s="77"/>
      <c r="I30" s="77"/>
      <c r="J30" s="77"/>
      <c r="K30" s="77"/>
      <c r="L30" s="77"/>
      <c r="M30" s="77"/>
      <c r="N30" s="77"/>
      <c r="O30" s="77"/>
      <c r="P30" s="77"/>
      <c r="Q30" s="77"/>
      <c r="R30" s="77"/>
      <c r="S30" s="77"/>
    </row>
    <row r="31" spans="1:19" ht="15" customHeight="1" x14ac:dyDescent="0.2">
      <c r="A31" s="77"/>
      <c r="B31" s="77"/>
      <c r="C31" s="77"/>
      <c r="D31" s="77"/>
      <c r="E31" s="77"/>
      <c r="F31" s="77"/>
      <c r="G31" s="77"/>
      <c r="H31" s="77"/>
      <c r="I31" s="77"/>
      <c r="J31" s="77"/>
      <c r="K31" s="77"/>
      <c r="L31" s="77"/>
      <c r="M31" s="77"/>
      <c r="N31" s="77"/>
      <c r="O31" s="77"/>
      <c r="P31" s="77"/>
      <c r="Q31" s="77"/>
      <c r="R31" s="77"/>
      <c r="S31" s="77"/>
    </row>
    <row r="32" spans="1:19" ht="15" customHeight="1" x14ac:dyDescent="0.2">
      <c r="A32" s="942" t="s">
        <v>150</v>
      </c>
      <c r="B32" s="942"/>
      <c r="C32" s="942"/>
      <c r="D32" s="942"/>
      <c r="E32" s="942"/>
      <c r="F32" s="942"/>
      <c r="G32" s="942"/>
      <c r="H32" s="942"/>
      <c r="I32" s="942"/>
      <c r="J32" s="942"/>
      <c r="K32" s="942"/>
      <c r="L32" s="942"/>
      <c r="M32" s="942"/>
      <c r="N32" s="942"/>
      <c r="O32" s="942"/>
      <c r="P32" s="942"/>
      <c r="Q32" s="942"/>
      <c r="R32" s="942"/>
      <c r="S32" s="942"/>
    </row>
    <row r="33" spans="1:19" ht="15" customHeight="1" x14ac:dyDescent="0.2">
      <c r="A33" s="77"/>
      <c r="B33" s="77"/>
      <c r="C33" s="77"/>
      <c r="D33" s="77"/>
      <c r="E33" s="77"/>
      <c r="F33" s="77"/>
      <c r="G33" s="77"/>
      <c r="H33" s="77"/>
      <c r="I33" s="77"/>
      <c r="J33" s="77"/>
      <c r="K33" s="77"/>
      <c r="L33" s="77"/>
      <c r="M33" s="77"/>
      <c r="N33" s="77"/>
      <c r="O33" s="77"/>
      <c r="P33" s="77"/>
      <c r="Q33" s="77"/>
      <c r="R33" s="77"/>
      <c r="S33" s="77"/>
    </row>
    <row r="34" spans="1:19" ht="15" customHeight="1" x14ac:dyDescent="0.2">
      <c r="A34" s="942" t="s">
        <v>149</v>
      </c>
      <c r="B34" s="967"/>
      <c r="C34" s="967"/>
      <c r="D34" s="967"/>
      <c r="E34" s="967"/>
      <c r="F34" s="967"/>
      <c r="G34" s="967"/>
      <c r="H34" s="967"/>
      <c r="I34" s="967"/>
      <c r="J34" s="967"/>
      <c r="K34" s="967"/>
      <c r="L34" s="967"/>
      <c r="M34" s="967"/>
      <c r="N34" s="967"/>
      <c r="O34" s="967"/>
      <c r="P34" s="967"/>
      <c r="Q34" s="967"/>
      <c r="R34" s="967"/>
      <c r="S34" s="967"/>
    </row>
    <row r="35" spans="1:19" ht="15" customHeight="1" x14ac:dyDescent="0.2">
      <c r="A35" s="77"/>
      <c r="B35" s="77"/>
      <c r="C35" s="77"/>
      <c r="D35" s="77"/>
      <c r="E35" s="77"/>
      <c r="F35" s="77"/>
      <c r="G35" s="77"/>
      <c r="H35" s="77"/>
      <c r="I35" s="77"/>
      <c r="J35" s="77"/>
      <c r="K35" s="77"/>
      <c r="L35" s="77"/>
      <c r="M35" s="77"/>
      <c r="N35" s="77"/>
      <c r="O35" s="77"/>
      <c r="P35" s="77"/>
      <c r="Q35" s="77"/>
      <c r="R35" s="77"/>
      <c r="S35" s="77"/>
    </row>
    <row r="36" spans="1:19" ht="15" customHeight="1" x14ac:dyDescent="0.2">
      <c r="A36" s="942" t="s">
        <v>148</v>
      </c>
      <c r="B36" s="967"/>
      <c r="C36" s="967"/>
      <c r="D36" s="967"/>
      <c r="E36" s="967"/>
      <c r="F36" s="967"/>
      <c r="G36" s="967"/>
      <c r="H36" s="967"/>
      <c r="I36" s="967"/>
      <c r="J36" s="967"/>
      <c r="K36" s="967"/>
      <c r="L36" s="967"/>
      <c r="M36" s="967"/>
      <c r="N36" s="967"/>
      <c r="O36" s="967"/>
      <c r="P36" s="967"/>
      <c r="Q36" s="967"/>
      <c r="R36" s="967"/>
      <c r="S36" s="967"/>
    </row>
    <row r="37" spans="1:19" ht="15" customHeight="1" x14ac:dyDescent="0.2">
      <c r="A37" s="77"/>
      <c r="B37" s="77"/>
      <c r="C37" s="77"/>
      <c r="D37" s="77"/>
      <c r="E37" s="77"/>
      <c r="F37" s="77"/>
      <c r="G37" s="77"/>
      <c r="H37" s="77"/>
      <c r="I37" s="77"/>
      <c r="J37" s="77"/>
      <c r="K37" s="77"/>
      <c r="L37" s="77"/>
      <c r="M37" s="77"/>
      <c r="N37" s="77"/>
      <c r="O37" s="77"/>
      <c r="P37" s="77"/>
      <c r="Q37" s="77"/>
      <c r="R37" s="77"/>
      <c r="S37" s="77"/>
    </row>
    <row r="38" spans="1:19" ht="15" customHeight="1" x14ac:dyDescent="0.2">
      <c r="A38" s="942" t="s">
        <v>590</v>
      </c>
      <c r="B38" s="942"/>
      <c r="C38" s="942"/>
      <c r="D38" s="942"/>
      <c r="E38" s="942"/>
      <c r="F38" s="942"/>
      <c r="G38" s="942"/>
      <c r="H38" s="942"/>
      <c r="I38" s="942"/>
      <c r="J38" s="942"/>
      <c r="K38" s="942"/>
      <c r="L38" s="942"/>
      <c r="M38" s="942"/>
      <c r="N38" s="942"/>
      <c r="O38" s="942"/>
      <c r="P38" s="942"/>
      <c r="Q38" s="942"/>
      <c r="R38" s="942"/>
      <c r="S38" s="942"/>
    </row>
    <row r="39" spans="1:19" ht="15" customHeight="1" x14ac:dyDescent="0.2">
      <c r="A39" s="427"/>
      <c r="B39" s="427"/>
      <c r="C39" s="427"/>
      <c r="D39" s="427"/>
      <c r="E39" s="427"/>
      <c r="F39" s="427"/>
      <c r="G39" s="427"/>
      <c r="H39" s="427"/>
      <c r="I39" s="427"/>
      <c r="J39" s="427"/>
      <c r="K39" s="427"/>
      <c r="L39" s="427"/>
      <c r="M39" s="427"/>
      <c r="N39" s="427"/>
      <c r="O39" s="427"/>
      <c r="P39" s="427"/>
      <c r="Q39" s="427"/>
      <c r="R39" s="427"/>
      <c r="S39" s="427"/>
    </row>
    <row r="40" spans="1:19" ht="15" customHeight="1" x14ac:dyDescent="0.2">
      <c r="A40" s="428"/>
      <c r="B40" s="428"/>
      <c r="C40" s="428"/>
      <c r="D40" s="428"/>
      <c r="E40" s="428"/>
      <c r="F40" s="428"/>
      <c r="G40" s="428"/>
      <c r="H40" s="428"/>
      <c r="I40" s="428"/>
      <c r="J40" s="428"/>
      <c r="K40" s="428"/>
      <c r="L40" s="428"/>
      <c r="M40" s="428"/>
      <c r="N40" s="428"/>
      <c r="O40" s="428"/>
      <c r="P40" s="428"/>
      <c r="Q40" s="428"/>
      <c r="R40" s="428"/>
      <c r="S40" s="428"/>
    </row>
  </sheetData>
  <mergeCells count="11">
    <mergeCell ref="A2:E2"/>
    <mergeCell ref="A36:S36"/>
    <mergeCell ref="A38:S38"/>
    <mergeCell ref="A6:S6"/>
    <mergeCell ref="R9:S9"/>
    <mergeCell ref="A32:S32"/>
    <mergeCell ref="A34:S34"/>
    <mergeCell ref="A7:S7"/>
    <mergeCell ref="C19:E19"/>
    <mergeCell ref="B16:E16"/>
    <mergeCell ref="B17:E17"/>
  </mergeCells>
  <hyperlinks>
    <hyperlink ref="A2" r:id="rId1" display="www.cbo.gov/publication/45010"/>
    <hyperlink ref="A2:D2" r:id="rId2" display="www.cbo.gov/publication/49892"/>
  </hyperlinks>
  <pageMargins left="0.5" right="0.5" top="0.5" bottom="0.5" header="0" footer="0"/>
  <pageSetup orientation="landscape"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0"/>
  <sheetViews>
    <sheetView zoomScaleNormal="100" workbookViewId="0"/>
  </sheetViews>
  <sheetFormatPr defaultRowHeight="15" customHeight="1" x14ac:dyDescent="0.2"/>
  <cols>
    <col min="1" max="4" width="2.7109375" style="13" customWidth="1"/>
    <col min="5" max="5" width="21" style="13" customWidth="1"/>
    <col min="6" max="19" width="10.7109375" style="13" customWidth="1"/>
    <col min="20" max="20" width="8" style="13" customWidth="1"/>
    <col min="21" max="16384" width="9.140625" style="13"/>
  </cols>
  <sheetData>
    <row r="1" spans="1:34" ht="15" customHeight="1" x14ac:dyDescent="0.2">
      <c r="A1" s="10" t="s">
        <v>270</v>
      </c>
    </row>
    <row r="2" spans="1:34" ht="15" customHeight="1" x14ac:dyDescent="0.2">
      <c r="A2" s="866" t="s">
        <v>570</v>
      </c>
      <c r="B2" s="866"/>
      <c r="C2" s="866"/>
      <c r="D2" s="866"/>
      <c r="E2" s="866"/>
    </row>
    <row r="5" spans="1:34" ht="15" customHeight="1" x14ac:dyDescent="0.25">
      <c r="A5" s="54" t="s">
        <v>163</v>
      </c>
      <c r="B5" s="54"/>
      <c r="C5" s="54"/>
      <c r="D5" s="54"/>
      <c r="E5" s="54"/>
      <c r="F5" s="54"/>
      <c r="G5" s="54"/>
      <c r="H5" s="53"/>
      <c r="I5" s="53"/>
      <c r="J5" s="53"/>
      <c r="K5" s="52"/>
      <c r="L5" s="52"/>
      <c r="M5" s="52"/>
      <c r="N5" s="52"/>
      <c r="O5" s="52"/>
      <c r="P5" s="52"/>
      <c r="Q5" s="52"/>
      <c r="R5" s="51"/>
      <c r="S5" s="51"/>
      <c r="T5" s="28"/>
    </row>
    <row r="6" spans="1:34" ht="15" customHeight="1" x14ac:dyDescent="0.25">
      <c r="A6" s="976" t="s">
        <v>162</v>
      </c>
      <c r="B6" s="976"/>
      <c r="C6" s="976"/>
      <c r="D6" s="976"/>
      <c r="E6" s="976"/>
      <c r="F6" s="976"/>
      <c r="G6" s="976"/>
      <c r="H6" s="976"/>
      <c r="I6" s="976"/>
      <c r="J6" s="976"/>
      <c r="K6" s="976"/>
      <c r="L6" s="976"/>
      <c r="M6" s="976"/>
      <c r="N6" s="976"/>
      <c r="O6" s="976"/>
      <c r="P6" s="976"/>
      <c r="Q6" s="976"/>
      <c r="R6" s="976"/>
      <c r="S6" s="976"/>
      <c r="T6" s="15"/>
    </row>
    <row r="7" spans="1:34" ht="15" customHeight="1" x14ac:dyDescent="0.2">
      <c r="A7" s="30"/>
      <c r="B7" s="50"/>
      <c r="C7" s="50"/>
      <c r="D7" s="50"/>
      <c r="E7" s="50"/>
      <c r="F7" s="50"/>
      <c r="G7" s="48"/>
      <c r="H7" s="50"/>
      <c r="I7" s="49"/>
      <c r="J7" s="48"/>
      <c r="K7" s="47"/>
      <c r="L7" s="47"/>
      <c r="M7" s="47"/>
      <c r="N7" s="47"/>
      <c r="O7" s="47"/>
      <c r="P7" s="47"/>
      <c r="Q7" s="47"/>
      <c r="R7" s="47"/>
      <c r="S7" s="47"/>
      <c r="T7" s="28"/>
      <c r="X7" s="13" t="s">
        <v>161</v>
      </c>
    </row>
    <row r="8" spans="1:34" ht="15" customHeight="1" x14ac:dyDescent="0.2">
      <c r="A8" s="30"/>
      <c r="B8" s="30"/>
      <c r="C8" s="30"/>
      <c r="D8" s="30"/>
      <c r="E8" s="30"/>
      <c r="F8" s="30"/>
      <c r="G8" s="30"/>
      <c r="H8" s="29"/>
      <c r="I8" s="29"/>
      <c r="J8" s="29"/>
      <c r="K8" s="29"/>
      <c r="L8" s="29"/>
      <c r="M8" s="29"/>
      <c r="N8" s="29"/>
      <c r="O8" s="29"/>
      <c r="P8" s="29"/>
      <c r="Q8" s="29"/>
      <c r="R8" s="975" t="s">
        <v>11</v>
      </c>
      <c r="S8" s="975"/>
      <c r="T8" s="28"/>
      <c r="V8" s="13" t="s">
        <v>27</v>
      </c>
    </row>
    <row r="9" spans="1:34" ht="15" customHeight="1" x14ac:dyDescent="0.2">
      <c r="A9" s="30"/>
      <c r="B9" s="30"/>
      <c r="C9" s="30"/>
      <c r="D9" s="30"/>
      <c r="E9" s="30"/>
      <c r="F9" s="46" t="s">
        <v>29</v>
      </c>
      <c r="G9" s="30"/>
      <c r="H9" s="29"/>
      <c r="I9" s="29"/>
      <c r="J9" s="29"/>
      <c r="K9" s="29"/>
      <c r="L9" s="29"/>
      <c r="M9" s="29"/>
      <c r="N9" s="29"/>
      <c r="O9" s="29"/>
      <c r="P9" s="29"/>
      <c r="Q9" s="29"/>
      <c r="R9" s="45" t="s">
        <v>336</v>
      </c>
      <c r="S9" s="45" t="s">
        <v>336</v>
      </c>
      <c r="T9" s="28"/>
    </row>
    <row r="10" spans="1:34" ht="15" customHeight="1" x14ac:dyDescent="0.2">
      <c r="A10" s="44"/>
      <c r="B10" s="44"/>
      <c r="C10" s="44"/>
      <c r="D10" s="44"/>
      <c r="E10" s="44"/>
      <c r="F10" s="43">
        <v>2014</v>
      </c>
      <c r="G10" s="43">
        <v>2015</v>
      </c>
      <c r="H10" s="43">
        <v>2016</v>
      </c>
      <c r="I10" s="43">
        <v>2017</v>
      </c>
      <c r="J10" s="43">
        <v>2018</v>
      </c>
      <c r="K10" s="43">
        <v>2019</v>
      </c>
      <c r="L10" s="43">
        <v>2020</v>
      </c>
      <c r="M10" s="43">
        <v>2021</v>
      </c>
      <c r="N10" s="43">
        <v>2022</v>
      </c>
      <c r="O10" s="43">
        <v>2023</v>
      </c>
      <c r="P10" s="43">
        <v>2024</v>
      </c>
      <c r="Q10" s="43">
        <v>2025</v>
      </c>
      <c r="R10" s="42">
        <v>2020</v>
      </c>
      <c r="S10" s="42">
        <v>2025</v>
      </c>
      <c r="T10" s="28"/>
    </row>
    <row r="11" spans="1:34" ht="15" customHeight="1" x14ac:dyDescent="0.2">
      <c r="A11" s="603"/>
      <c r="B11" s="603"/>
      <c r="C11" s="603"/>
      <c r="D11" s="603"/>
      <c r="E11" s="603"/>
      <c r="F11" s="977" t="s">
        <v>45</v>
      </c>
      <c r="G11" s="962"/>
      <c r="H11" s="962"/>
      <c r="I11" s="962"/>
      <c r="J11" s="962"/>
      <c r="K11" s="962"/>
      <c r="L11" s="962"/>
      <c r="M11" s="962"/>
      <c r="N11" s="962"/>
      <c r="O11" s="962"/>
      <c r="P11" s="962"/>
      <c r="Q11" s="962"/>
      <c r="R11" s="962"/>
      <c r="S11" s="962"/>
      <c r="T11" s="40"/>
      <c r="U11" s="14"/>
      <c r="V11" s="14"/>
      <c r="W11" s="14"/>
      <c r="X11" s="14"/>
      <c r="Y11" s="14"/>
      <c r="Z11" s="14"/>
      <c r="AA11" s="14"/>
      <c r="AB11" s="14"/>
      <c r="AC11" s="14"/>
      <c r="AD11" s="14"/>
      <c r="AE11" s="14"/>
      <c r="AF11" s="14"/>
      <c r="AG11" s="14"/>
      <c r="AH11" s="14"/>
    </row>
    <row r="12" spans="1:34" ht="15" customHeight="1" x14ac:dyDescent="0.2">
      <c r="A12" s="602" t="s">
        <v>13</v>
      </c>
      <c r="B12" s="602"/>
      <c r="C12" s="602"/>
      <c r="D12" s="602"/>
      <c r="E12" s="602"/>
      <c r="F12" s="36">
        <v>1394.567</v>
      </c>
      <c r="G12" s="36">
        <v>1502.8780000000002</v>
      </c>
      <c r="H12" s="36">
        <v>1643.875</v>
      </c>
      <c r="I12" s="36">
        <v>1746.2070000000003</v>
      </c>
      <c r="J12" s="36">
        <v>1832.222</v>
      </c>
      <c r="K12" s="36">
        <v>1918.8200000000002</v>
      </c>
      <c r="L12" s="36">
        <v>2017.3180000000002</v>
      </c>
      <c r="M12" s="36">
        <v>2123.6950000000002</v>
      </c>
      <c r="N12" s="36">
        <v>2234.9429999999998</v>
      </c>
      <c r="O12" s="36">
        <v>2352.0459999999994</v>
      </c>
      <c r="P12" s="36">
        <v>2476.61</v>
      </c>
      <c r="Q12" s="36">
        <v>2605.9490000000001</v>
      </c>
      <c r="R12" s="36">
        <v>9158.4419999999991</v>
      </c>
      <c r="S12" s="36">
        <v>20951.684999999998</v>
      </c>
      <c r="T12" s="40"/>
      <c r="U12" s="14"/>
      <c r="V12" s="14"/>
      <c r="W12" s="14"/>
      <c r="X12" s="14"/>
      <c r="Y12" s="14"/>
      <c r="Z12" s="14"/>
      <c r="AA12" s="14"/>
      <c r="AB12" s="14"/>
      <c r="AC12" s="14"/>
      <c r="AD12" s="14"/>
      <c r="AE12" s="14"/>
      <c r="AF12" s="14"/>
      <c r="AG12" s="14"/>
      <c r="AH12" s="14"/>
    </row>
    <row r="13" spans="1:34" ht="15" customHeight="1" x14ac:dyDescent="0.2">
      <c r="A13" s="602" t="s">
        <v>445</v>
      </c>
      <c r="B13" s="602"/>
      <c r="C13" s="602"/>
      <c r="D13" s="602"/>
      <c r="E13" s="602"/>
      <c r="F13" s="36">
        <v>1023.933</v>
      </c>
      <c r="G13" s="36">
        <v>1055.6369999999999</v>
      </c>
      <c r="H13" s="36">
        <v>1094.809</v>
      </c>
      <c r="I13" s="36">
        <v>1135.559</v>
      </c>
      <c r="J13" s="36">
        <v>1178.867</v>
      </c>
      <c r="K13" s="36">
        <v>1226.942</v>
      </c>
      <c r="L13" s="36">
        <v>1281.0730000000001</v>
      </c>
      <c r="M13" s="36">
        <v>1337.1379999999999</v>
      </c>
      <c r="N13" s="36">
        <v>1390.913</v>
      </c>
      <c r="O13" s="36">
        <v>1448.7750000000001</v>
      </c>
      <c r="P13" s="36">
        <v>1508.1790000000001</v>
      </c>
      <c r="Q13" s="36">
        <v>1572.8720000000001</v>
      </c>
      <c r="R13" s="36">
        <v>5917.25</v>
      </c>
      <c r="S13" s="36">
        <v>13175.126999999999</v>
      </c>
      <c r="T13" s="40"/>
      <c r="U13" s="14"/>
      <c r="V13" s="14"/>
      <c r="W13" s="14"/>
      <c r="X13" s="14"/>
      <c r="Y13" s="14"/>
      <c r="Z13" s="14"/>
      <c r="AA13" s="14"/>
      <c r="AB13" s="14"/>
      <c r="AC13" s="14"/>
      <c r="AD13" s="14"/>
      <c r="AE13" s="14"/>
      <c r="AF13" s="14"/>
      <c r="AG13" s="14"/>
      <c r="AH13" s="14"/>
    </row>
    <row r="14" spans="1:34" ht="15" customHeight="1" x14ac:dyDescent="0.2">
      <c r="A14" s="602" t="s">
        <v>14</v>
      </c>
      <c r="B14" s="602"/>
      <c r="C14" s="602"/>
      <c r="D14" s="602"/>
      <c r="E14" s="602"/>
      <c r="F14" s="36">
        <v>320.73099999999999</v>
      </c>
      <c r="G14" s="36">
        <v>327.82800000000003</v>
      </c>
      <c r="H14" s="36">
        <v>429.28899999999999</v>
      </c>
      <c r="I14" s="36">
        <v>436.59</v>
      </c>
      <c r="J14" s="36">
        <v>453.46199999999999</v>
      </c>
      <c r="K14" s="36">
        <v>449.93199999999996</v>
      </c>
      <c r="L14" s="36">
        <v>446.54899999999998</v>
      </c>
      <c r="M14" s="36">
        <v>450.35399999999998</v>
      </c>
      <c r="N14" s="36">
        <v>458.73700000000002</v>
      </c>
      <c r="O14" s="36">
        <v>471.88800000000003</v>
      </c>
      <c r="P14" s="36">
        <v>488.44</v>
      </c>
      <c r="Q14" s="36">
        <v>505.59199999999998</v>
      </c>
      <c r="R14" s="36">
        <v>2215.8220000000001</v>
      </c>
      <c r="S14" s="36">
        <v>4590.8329999999996</v>
      </c>
      <c r="T14" s="40"/>
      <c r="U14" s="14"/>
      <c r="V14" s="14"/>
      <c r="W14" s="14"/>
      <c r="X14" s="14"/>
      <c r="Y14" s="14"/>
      <c r="Z14" s="14"/>
      <c r="AA14" s="14"/>
      <c r="AB14" s="14"/>
      <c r="AC14" s="14"/>
      <c r="AD14" s="14"/>
      <c r="AE14" s="14"/>
      <c r="AF14" s="14"/>
      <c r="AG14" s="14"/>
      <c r="AH14" s="14"/>
    </row>
    <row r="15" spans="1:34" ht="15" customHeight="1" x14ac:dyDescent="0.2">
      <c r="A15" s="602" t="s">
        <v>160</v>
      </c>
      <c r="B15" s="602"/>
      <c r="C15" s="602"/>
      <c r="D15" s="602"/>
      <c r="E15" s="602"/>
      <c r="F15" s="36"/>
      <c r="G15" s="36"/>
      <c r="H15" s="36"/>
      <c r="I15" s="36"/>
      <c r="J15" s="36"/>
      <c r="K15" s="36"/>
      <c r="L15" s="36"/>
      <c r="M15" s="36"/>
      <c r="N15" s="36"/>
      <c r="O15" s="36"/>
      <c r="P15" s="36"/>
      <c r="Q15" s="36"/>
      <c r="R15" s="36"/>
      <c r="S15" s="36"/>
      <c r="T15" s="40"/>
      <c r="U15" s="14"/>
      <c r="V15" s="14"/>
      <c r="W15" s="14"/>
      <c r="X15" s="14"/>
      <c r="Y15" s="14"/>
      <c r="Z15" s="14"/>
      <c r="AA15" s="14"/>
      <c r="AB15" s="14"/>
      <c r="AC15" s="14"/>
      <c r="AD15" s="14"/>
      <c r="AE15" s="14"/>
      <c r="AF15" s="14"/>
      <c r="AG15" s="14"/>
      <c r="AH15" s="14"/>
    </row>
    <row r="16" spans="1:34" ht="15" customHeight="1" x14ac:dyDescent="0.2">
      <c r="A16" s="8"/>
      <c r="B16" s="602" t="s">
        <v>159</v>
      </c>
      <c r="C16" s="602"/>
      <c r="D16" s="602"/>
      <c r="E16" s="602"/>
      <c r="F16" s="602">
        <v>93.367999999999995</v>
      </c>
      <c r="G16" s="602">
        <v>96.478999999999999</v>
      </c>
      <c r="H16" s="602">
        <v>98.063000000000017</v>
      </c>
      <c r="I16" s="602">
        <v>102.31699999999998</v>
      </c>
      <c r="J16" s="602">
        <v>104.67100000000001</v>
      </c>
      <c r="K16" s="602">
        <v>106.51400000000001</v>
      </c>
      <c r="L16" s="602">
        <v>108.39000000000001</v>
      </c>
      <c r="M16" s="602">
        <v>110.596</v>
      </c>
      <c r="N16" s="602">
        <v>112.833</v>
      </c>
      <c r="O16" s="602">
        <v>115.09699999999999</v>
      </c>
      <c r="P16" s="602">
        <v>116.848</v>
      </c>
      <c r="Q16" s="602">
        <v>118.992</v>
      </c>
      <c r="R16" s="36">
        <v>519.95500000000004</v>
      </c>
      <c r="S16" s="36">
        <v>1094.3209999999999</v>
      </c>
      <c r="T16" s="40"/>
      <c r="U16" s="14"/>
      <c r="V16" s="14"/>
      <c r="W16" s="14"/>
      <c r="X16" s="14"/>
      <c r="Y16" s="14"/>
      <c r="Z16" s="14"/>
      <c r="AA16" s="14"/>
      <c r="AB16" s="14"/>
      <c r="AC16" s="14"/>
      <c r="AD16" s="14"/>
      <c r="AE16" s="14"/>
      <c r="AF16" s="14"/>
      <c r="AG16" s="14"/>
      <c r="AH16" s="14"/>
    </row>
    <row r="17" spans="1:35" ht="15" customHeight="1" x14ac:dyDescent="0.2">
      <c r="A17" s="8"/>
      <c r="B17" s="38" t="s">
        <v>158</v>
      </c>
      <c r="C17" s="37"/>
      <c r="D17" s="37"/>
      <c r="E17" s="37"/>
      <c r="F17" s="36">
        <v>99.234999999999999</v>
      </c>
      <c r="G17" s="36">
        <v>101.72199999999999</v>
      </c>
      <c r="H17" s="36">
        <v>75.897999999999996</v>
      </c>
      <c r="I17" s="36">
        <v>40.157000000000004</v>
      </c>
      <c r="J17" s="36">
        <v>17.285999999999998</v>
      </c>
      <c r="K17" s="36">
        <v>27.027000000000001</v>
      </c>
      <c r="L17" s="36">
        <v>30.802</v>
      </c>
      <c r="M17" s="36">
        <v>34.4</v>
      </c>
      <c r="N17" s="36">
        <v>37.39</v>
      </c>
      <c r="O17" s="36">
        <v>42.24</v>
      </c>
      <c r="P17" s="36">
        <v>46.524999999999999</v>
      </c>
      <c r="Q17" s="36">
        <v>52.491</v>
      </c>
      <c r="R17" s="36">
        <v>191.17</v>
      </c>
      <c r="S17" s="36">
        <v>404.21599999999995</v>
      </c>
      <c r="T17" s="40"/>
      <c r="U17" s="14"/>
      <c r="V17" s="14"/>
      <c r="W17" s="14"/>
      <c r="X17" s="14"/>
      <c r="Y17" s="14"/>
      <c r="Z17" s="14"/>
      <c r="AA17" s="14"/>
      <c r="AB17" s="14"/>
      <c r="AC17" s="14"/>
      <c r="AD17" s="14"/>
      <c r="AE17" s="14"/>
      <c r="AF17" s="14"/>
      <c r="AG17" s="14"/>
      <c r="AH17" s="14"/>
    </row>
    <row r="18" spans="1:35" ht="15" customHeight="1" x14ac:dyDescent="0.2">
      <c r="A18" s="8"/>
      <c r="B18" s="602" t="s">
        <v>157</v>
      </c>
      <c r="C18" s="602"/>
      <c r="D18" s="602"/>
      <c r="E18" s="602"/>
      <c r="F18" s="36">
        <v>33.925999999999995</v>
      </c>
      <c r="G18" s="36">
        <v>35.782999999999994</v>
      </c>
      <c r="H18" s="36">
        <v>38.896999999999998</v>
      </c>
      <c r="I18" s="36">
        <v>41.467999999999996</v>
      </c>
      <c r="J18" s="36">
        <v>43.265000000000001</v>
      </c>
      <c r="K18" s="36">
        <v>45.25</v>
      </c>
      <c r="L18" s="36">
        <v>47.613999999999997</v>
      </c>
      <c r="M18" s="36">
        <v>50.237000000000002</v>
      </c>
      <c r="N18" s="36">
        <v>52.855000000000004</v>
      </c>
      <c r="O18" s="36">
        <v>55.699000000000005</v>
      </c>
      <c r="P18" s="36">
        <v>59.006</v>
      </c>
      <c r="Q18" s="36">
        <v>62.741</v>
      </c>
      <c r="R18" s="36">
        <v>216.494</v>
      </c>
      <c r="S18" s="36">
        <v>497.03200000000004</v>
      </c>
      <c r="T18" s="40"/>
      <c r="U18" s="14"/>
      <c r="V18" s="14"/>
      <c r="W18" s="14"/>
      <c r="X18" s="14"/>
      <c r="Y18" s="14"/>
      <c r="Z18" s="14"/>
      <c r="AA18" s="14"/>
      <c r="AB18" s="14"/>
      <c r="AC18" s="14"/>
      <c r="AD18" s="14"/>
      <c r="AE18" s="14"/>
      <c r="AF18" s="14"/>
      <c r="AG18" s="14"/>
      <c r="AH18" s="14"/>
    </row>
    <row r="19" spans="1:35" ht="15" customHeight="1" x14ac:dyDescent="0.2">
      <c r="A19" s="8"/>
      <c r="B19" s="602" t="s">
        <v>156</v>
      </c>
      <c r="C19" s="602"/>
      <c r="D19" s="602"/>
      <c r="E19" s="602"/>
      <c r="F19" s="36">
        <v>19.3</v>
      </c>
      <c r="G19" s="36">
        <v>19.758000000000003</v>
      </c>
      <c r="H19" s="36">
        <v>21.295000000000002</v>
      </c>
      <c r="I19" s="36">
        <v>21.9</v>
      </c>
      <c r="J19" s="36">
        <v>22.466000000000001</v>
      </c>
      <c r="K19" s="36">
        <v>23.253999999999998</v>
      </c>
      <c r="L19" s="36">
        <v>24.097000000000001</v>
      </c>
      <c r="M19" s="36">
        <v>24.939</v>
      </c>
      <c r="N19" s="36">
        <v>25.875999999999998</v>
      </c>
      <c r="O19" s="36">
        <v>26.714000000000002</v>
      </c>
      <c r="P19" s="36">
        <v>27.484000000000002</v>
      </c>
      <c r="Q19" s="36">
        <v>28.335999999999999</v>
      </c>
      <c r="R19" s="36">
        <v>113.012</v>
      </c>
      <c r="S19" s="36">
        <v>246.36099999999999</v>
      </c>
      <c r="T19" s="28"/>
      <c r="U19" s="14"/>
      <c r="V19" s="14"/>
      <c r="W19" s="14"/>
      <c r="X19" s="14"/>
      <c r="Y19" s="14"/>
      <c r="Z19" s="14"/>
      <c r="AA19" s="14"/>
      <c r="AB19" s="14"/>
      <c r="AC19" s="14"/>
      <c r="AD19" s="14"/>
      <c r="AE19" s="14"/>
      <c r="AF19" s="14"/>
      <c r="AG19" s="14"/>
      <c r="AH19" s="14"/>
    </row>
    <row r="20" spans="1:35" ht="15" customHeight="1" x14ac:dyDescent="0.2">
      <c r="A20" s="8"/>
      <c r="B20" s="602" t="s">
        <v>444</v>
      </c>
      <c r="C20" s="602"/>
      <c r="D20" s="602"/>
      <c r="E20" s="602"/>
      <c r="F20" s="36">
        <v>35.789000000000001</v>
      </c>
      <c r="G20" s="36">
        <v>48.453999999999994</v>
      </c>
      <c r="H20" s="36">
        <v>57.404999999999994</v>
      </c>
      <c r="I20" s="36">
        <v>63.472000000000008</v>
      </c>
      <c r="J20" s="36">
        <v>63.046000000000006</v>
      </c>
      <c r="K20" s="36">
        <v>67.01700000000001</v>
      </c>
      <c r="L20" s="36">
        <v>69.326999999999998</v>
      </c>
      <c r="M20" s="36">
        <v>72.792000000000002</v>
      </c>
      <c r="N20" s="36">
        <v>75.778000000000006</v>
      </c>
      <c r="O20" s="36">
        <v>78.323000000000008</v>
      </c>
      <c r="P20" s="36">
        <v>80.527999999999992</v>
      </c>
      <c r="Q20" s="36">
        <v>82.423000000000002</v>
      </c>
      <c r="R20" s="36">
        <v>320.267</v>
      </c>
      <c r="S20" s="36">
        <v>710.11099999999999</v>
      </c>
      <c r="T20" s="40"/>
      <c r="U20" s="14"/>
      <c r="V20" s="14"/>
      <c r="W20" s="14"/>
      <c r="X20" s="14"/>
      <c r="Y20" s="14"/>
      <c r="Z20" s="14"/>
      <c r="AA20" s="14"/>
      <c r="AB20" s="14"/>
      <c r="AC20" s="14"/>
      <c r="AD20" s="14"/>
      <c r="AE20" s="14"/>
      <c r="AF20" s="14"/>
      <c r="AG20" s="14"/>
      <c r="AH20" s="14"/>
    </row>
    <row r="21" spans="1:35" ht="15" customHeight="1" x14ac:dyDescent="0.2">
      <c r="A21" s="602"/>
      <c r="B21" s="8"/>
      <c r="C21" s="629" t="s">
        <v>61</v>
      </c>
      <c r="D21" s="629"/>
      <c r="E21" s="629"/>
      <c r="F21" s="630">
        <v>281.61799999999999</v>
      </c>
      <c r="G21" s="630">
        <v>302.19599999999997</v>
      </c>
      <c r="H21" s="630">
        <v>291.55799999999999</v>
      </c>
      <c r="I21" s="630">
        <v>269.31399999999996</v>
      </c>
      <c r="J21" s="630">
        <v>250.73400000000004</v>
      </c>
      <c r="K21" s="630">
        <v>269.06200000000001</v>
      </c>
      <c r="L21" s="630">
        <v>280.23</v>
      </c>
      <c r="M21" s="630">
        <v>292.964</v>
      </c>
      <c r="N21" s="630">
        <v>304.73200000000003</v>
      </c>
      <c r="O21" s="630">
        <v>318.07299999999998</v>
      </c>
      <c r="P21" s="630">
        <v>330.39099999999996</v>
      </c>
      <c r="Q21" s="630">
        <v>344.983</v>
      </c>
      <c r="R21" s="41">
        <v>1360.8980000000001</v>
      </c>
      <c r="S21" s="41">
        <v>2952.0410000000002</v>
      </c>
      <c r="T21" s="40"/>
      <c r="U21" s="14"/>
      <c r="V21" s="14"/>
      <c r="W21" s="14"/>
      <c r="X21" s="14"/>
      <c r="Y21" s="14"/>
      <c r="Z21" s="14"/>
      <c r="AA21" s="14"/>
      <c r="AB21" s="14"/>
      <c r="AC21" s="14"/>
      <c r="AD21" s="14"/>
      <c r="AE21" s="14"/>
      <c r="AF21" s="14"/>
      <c r="AG21" s="14"/>
      <c r="AH21" s="14"/>
    </row>
    <row r="22" spans="1:35" ht="3" customHeight="1" x14ac:dyDescent="0.2">
      <c r="A22" s="602"/>
      <c r="B22" s="8"/>
      <c r="C22" s="629"/>
      <c r="D22" s="629"/>
      <c r="E22" s="629"/>
      <c r="F22" s="630" t="s">
        <v>26</v>
      </c>
      <c r="G22" s="630" t="s">
        <v>26</v>
      </c>
      <c r="H22" s="630" t="s">
        <v>26</v>
      </c>
      <c r="I22" s="630" t="s">
        <v>26</v>
      </c>
      <c r="J22" s="630" t="s">
        <v>26</v>
      </c>
      <c r="K22" s="630" t="s">
        <v>26</v>
      </c>
      <c r="L22" s="630" t="s">
        <v>26</v>
      </c>
      <c r="M22" s="630" t="s">
        <v>26</v>
      </c>
      <c r="N22" s="630" t="s">
        <v>26</v>
      </c>
      <c r="O22" s="630" t="s">
        <v>26</v>
      </c>
      <c r="P22" s="630" t="s">
        <v>26</v>
      </c>
      <c r="Q22" s="630" t="s">
        <v>26</v>
      </c>
      <c r="R22" s="630" t="s">
        <v>25</v>
      </c>
      <c r="S22" s="630" t="s">
        <v>25</v>
      </c>
      <c r="T22" s="40"/>
      <c r="U22" s="14"/>
      <c r="V22" s="14"/>
      <c r="W22" s="14"/>
      <c r="X22" s="14"/>
      <c r="Y22" s="14"/>
      <c r="Z22" s="14"/>
      <c r="AA22" s="14"/>
      <c r="AB22" s="14"/>
      <c r="AC22" s="14"/>
      <c r="AD22" s="14"/>
      <c r="AE22" s="14"/>
      <c r="AF22" s="14"/>
      <c r="AG22" s="14"/>
      <c r="AH22" s="14"/>
    </row>
    <row r="23" spans="1:35" ht="15" customHeight="1" x14ac:dyDescent="0.2">
      <c r="A23" s="34"/>
      <c r="B23" s="8"/>
      <c r="C23" s="8"/>
      <c r="D23" s="38" t="s">
        <v>472</v>
      </c>
      <c r="E23" s="38"/>
      <c r="F23" s="36">
        <v>3020.8490000000002</v>
      </c>
      <c r="G23" s="36">
        <v>3188.5389999999998</v>
      </c>
      <c r="H23" s="36">
        <v>3459.5309999999999</v>
      </c>
      <c r="I23" s="36">
        <v>3587.6700000000005</v>
      </c>
      <c r="J23" s="36">
        <v>3715.2850000000003</v>
      </c>
      <c r="K23" s="36">
        <v>3864.7559999999999</v>
      </c>
      <c r="L23" s="36">
        <v>4025.1700000000005</v>
      </c>
      <c r="M23" s="36">
        <v>4204.1509999999998</v>
      </c>
      <c r="N23" s="36">
        <v>4389.3249999999998</v>
      </c>
      <c r="O23" s="36">
        <v>4590.7819999999992</v>
      </c>
      <c r="P23" s="36">
        <v>4803.62</v>
      </c>
      <c r="Q23" s="36">
        <v>5029.3960000000006</v>
      </c>
      <c r="R23" s="36">
        <v>18652.412</v>
      </c>
      <c r="S23" s="36">
        <v>41669.686000000002</v>
      </c>
      <c r="T23" s="40"/>
      <c r="U23" s="14"/>
      <c r="V23" s="14"/>
      <c r="W23" s="14"/>
      <c r="X23" s="14"/>
      <c r="Y23" s="14"/>
      <c r="Z23" s="14"/>
      <c r="AA23" s="14"/>
      <c r="AB23" s="14"/>
      <c r="AC23" s="14"/>
      <c r="AD23" s="14"/>
      <c r="AE23" s="14"/>
      <c r="AF23" s="14"/>
      <c r="AG23" s="14"/>
      <c r="AH23" s="14"/>
    </row>
    <row r="24" spans="1:35" ht="15" customHeight="1" x14ac:dyDescent="0.2">
      <c r="A24" s="36"/>
      <c r="B24" s="34"/>
      <c r="C24" s="8"/>
      <c r="D24" s="602"/>
      <c r="E24" s="602" t="s">
        <v>36</v>
      </c>
      <c r="F24" s="36">
        <v>2285.2470000000003</v>
      </c>
      <c r="G24" s="36">
        <v>2425.8829999999998</v>
      </c>
      <c r="H24" s="36">
        <v>2666.7550000000001</v>
      </c>
      <c r="I24" s="36">
        <v>2763.3280000000004</v>
      </c>
      <c r="J24" s="36">
        <v>2858.1310000000003</v>
      </c>
      <c r="K24" s="36">
        <v>2974.1469999999999</v>
      </c>
      <c r="L24" s="36">
        <v>3099.4100000000008</v>
      </c>
      <c r="M24" s="36">
        <v>3241.9629999999997</v>
      </c>
      <c r="N24" s="36">
        <v>3388.6880000000001</v>
      </c>
      <c r="O24" s="36">
        <v>3550.387999999999</v>
      </c>
      <c r="P24" s="36">
        <v>3722.1439999999998</v>
      </c>
      <c r="Q24" s="36">
        <v>3905.6480000000006</v>
      </c>
      <c r="R24" s="36">
        <v>14361.771000000001</v>
      </c>
      <c r="S24" s="36">
        <v>32170.601999999999</v>
      </c>
      <c r="T24" s="28"/>
      <c r="U24" s="14"/>
      <c r="V24" s="14"/>
      <c r="W24" s="14"/>
      <c r="X24" s="14"/>
      <c r="Y24" s="14"/>
      <c r="Z24" s="14"/>
      <c r="AA24" s="14"/>
      <c r="AB24" s="14"/>
      <c r="AC24" s="14"/>
      <c r="AD24" s="14"/>
      <c r="AE24" s="14"/>
      <c r="AF24" s="14"/>
      <c r="AG24" s="14"/>
      <c r="AH24" s="14"/>
    </row>
    <row r="25" spans="1:35" ht="15" customHeight="1" x14ac:dyDescent="0.2">
      <c r="A25" s="36"/>
      <c r="B25" s="34"/>
      <c r="C25" s="8"/>
      <c r="D25" s="602"/>
      <c r="E25" s="602" t="s">
        <v>33</v>
      </c>
      <c r="F25" s="36">
        <v>735.60199999999998</v>
      </c>
      <c r="G25" s="36">
        <v>762.65599999999995</v>
      </c>
      <c r="H25" s="36">
        <v>792.77599999999995</v>
      </c>
      <c r="I25" s="36">
        <v>824.34199999999998</v>
      </c>
      <c r="J25" s="36">
        <v>857.154</v>
      </c>
      <c r="K25" s="36">
        <v>890.60900000000004</v>
      </c>
      <c r="L25" s="36">
        <v>925.76</v>
      </c>
      <c r="M25" s="36">
        <v>962.18799999999999</v>
      </c>
      <c r="N25" s="36">
        <v>1000.6369999999999</v>
      </c>
      <c r="O25" s="36">
        <v>1040.394</v>
      </c>
      <c r="P25" s="36">
        <v>1081.4760000000001</v>
      </c>
      <c r="Q25" s="36">
        <v>1123.748</v>
      </c>
      <c r="R25" s="36">
        <v>4290.6409999999996</v>
      </c>
      <c r="S25" s="36">
        <v>9499.0839999999989</v>
      </c>
      <c r="T25" s="28"/>
      <c r="U25" s="14"/>
      <c r="V25" s="14"/>
      <c r="W25" s="14"/>
      <c r="X25" s="14"/>
      <c r="Y25" s="14"/>
      <c r="Z25" s="14"/>
      <c r="AA25" s="14"/>
      <c r="AB25" s="14"/>
      <c r="AC25" s="14"/>
      <c r="AD25" s="14"/>
      <c r="AE25" s="14"/>
      <c r="AF25" s="14"/>
      <c r="AG25" s="14"/>
      <c r="AH25" s="14"/>
    </row>
    <row r="26" spans="1:35" ht="15" customHeight="1" x14ac:dyDescent="0.2">
      <c r="A26" s="602"/>
      <c r="B26" s="629"/>
      <c r="C26" s="629"/>
      <c r="D26" s="629"/>
      <c r="E26" s="629"/>
      <c r="F26" s="630"/>
      <c r="G26" s="630"/>
      <c r="H26" s="630"/>
      <c r="I26" s="630"/>
      <c r="J26" s="630"/>
      <c r="K26" s="630"/>
      <c r="L26" s="630"/>
      <c r="M26" s="630"/>
      <c r="N26" s="630"/>
      <c r="O26" s="630"/>
      <c r="P26" s="630"/>
      <c r="Q26" s="630"/>
      <c r="R26" s="630"/>
      <c r="S26" s="630"/>
      <c r="T26" s="40"/>
      <c r="U26" s="14"/>
      <c r="V26" s="14"/>
      <c r="W26" s="14"/>
      <c r="X26" s="14"/>
      <c r="Y26" s="14"/>
      <c r="Z26" s="14"/>
      <c r="AA26" s="14"/>
      <c r="AB26" s="14"/>
      <c r="AC26" s="14"/>
      <c r="AD26" s="14"/>
      <c r="AE26" s="14"/>
      <c r="AF26" s="14"/>
      <c r="AG26" s="14"/>
      <c r="AH26" s="14"/>
    </row>
    <row r="27" spans="1:35" ht="15" customHeight="1" x14ac:dyDescent="0.2">
      <c r="A27" s="602" t="s">
        <v>44</v>
      </c>
      <c r="B27" s="602"/>
      <c r="C27" s="602"/>
      <c r="D27" s="602"/>
      <c r="E27" s="602"/>
      <c r="F27" s="36"/>
      <c r="G27" s="36"/>
      <c r="H27" s="36"/>
      <c r="I27" s="36"/>
      <c r="J27" s="36"/>
      <c r="K27" s="36"/>
      <c r="L27" s="36"/>
      <c r="M27" s="36"/>
      <c r="N27" s="36"/>
      <c r="O27" s="36"/>
      <c r="P27" s="36"/>
      <c r="Q27" s="36"/>
      <c r="R27" s="36"/>
      <c r="S27" s="36"/>
      <c r="T27" s="28"/>
      <c r="U27" s="14"/>
      <c r="V27" s="14"/>
      <c r="W27" s="14"/>
      <c r="X27" s="14"/>
      <c r="Y27" s="14"/>
      <c r="Z27" s="14"/>
      <c r="AA27" s="14"/>
      <c r="AB27" s="14"/>
      <c r="AC27" s="14"/>
      <c r="AD27" s="14"/>
      <c r="AE27" s="14"/>
      <c r="AF27" s="14"/>
      <c r="AG27" s="14"/>
      <c r="AH27" s="14"/>
    </row>
    <row r="28" spans="1:35" ht="15" customHeight="1" x14ac:dyDescent="0.2">
      <c r="A28" s="602" t="s">
        <v>43</v>
      </c>
      <c r="B28" s="602"/>
      <c r="C28" s="602"/>
      <c r="D28" s="602"/>
      <c r="E28" s="602"/>
      <c r="F28" s="36">
        <v>17251.424999999999</v>
      </c>
      <c r="G28" s="36">
        <v>18015.724999999999</v>
      </c>
      <c r="H28" s="36">
        <v>18831.895</v>
      </c>
      <c r="I28" s="36">
        <v>19701.41</v>
      </c>
      <c r="J28" s="36">
        <v>20558.287499999999</v>
      </c>
      <c r="K28" s="36">
        <v>21403.737499999999</v>
      </c>
      <c r="L28" s="36">
        <v>22314.67</v>
      </c>
      <c r="M28" s="36">
        <v>23271.012500000001</v>
      </c>
      <c r="N28" s="36">
        <v>24261.467499999999</v>
      </c>
      <c r="O28" s="36">
        <v>25287.42</v>
      </c>
      <c r="P28" s="36">
        <v>26352.09</v>
      </c>
      <c r="Q28" s="36">
        <v>27455.53</v>
      </c>
      <c r="R28" s="36">
        <v>102810</v>
      </c>
      <c r="S28" s="36">
        <v>229437.51999999996</v>
      </c>
      <c r="T28" s="28"/>
      <c r="U28" s="14"/>
      <c r="V28" s="14"/>
      <c r="W28" s="14"/>
      <c r="X28" s="14"/>
      <c r="Y28" s="14"/>
      <c r="Z28" s="14"/>
      <c r="AA28" s="14"/>
      <c r="AB28" s="14"/>
      <c r="AC28" s="14"/>
      <c r="AD28" s="14"/>
      <c r="AE28" s="14"/>
      <c r="AF28" s="14"/>
      <c r="AG28" s="14"/>
      <c r="AH28" s="14"/>
    </row>
    <row r="29" spans="1:35" ht="15" customHeight="1" x14ac:dyDescent="0.2">
      <c r="A29" s="36"/>
      <c r="B29" s="39"/>
      <c r="C29" s="36"/>
      <c r="D29" s="36"/>
      <c r="E29" s="36"/>
      <c r="F29" s="36"/>
      <c r="G29" s="36"/>
      <c r="H29" s="36"/>
      <c r="I29" s="36"/>
      <c r="J29" s="36"/>
      <c r="K29" s="36"/>
      <c r="L29" s="36"/>
      <c r="M29" s="36"/>
      <c r="N29" s="36"/>
      <c r="O29" s="36"/>
      <c r="P29" s="36"/>
      <c r="Q29" s="36"/>
      <c r="R29" s="36"/>
      <c r="S29" s="36"/>
      <c r="T29" s="28"/>
      <c r="U29" s="14"/>
      <c r="V29" s="14"/>
      <c r="W29" s="14"/>
      <c r="X29" s="14"/>
      <c r="Y29" s="14"/>
      <c r="Z29" s="14"/>
      <c r="AA29" s="14"/>
      <c r="AB29" s="14"/>
      <c r="AC29" s="14"/>
      <c r="AD29" s="14"/>
      <c r="AE29" s="14"/>
      <c r="AF29" s="14"/>
      <c r="AG29" s="14"/>
      <c r="AH29" s="14"/>
    </row>
    <row r="30" spans="1:35" ht="15" customHeight="1" x14ac:dyDescent="0.2">
      <c r="A30" s="604"/>
      <c r="B30" s="604"/>
      <c r="C30" s="604"/>
      <c r="D30" s="604"/>
      <c r="E30" s="604"/>
      <c r="F30" s="974" t="s">
        <v>42</v>
      </c>
      <c r="G30" s="974"/>
      <c r="H30" s="974"/>
      <c r="I30" s="974"/>
      <c r="J30" s="974"/>
      <c r="K30" s="974"/>
      <c r="L30" s="974"/>
      <c r="M30" s="974"/>
      <c r="N30" s="974"/>
      <c r="O30" s="974"/>
      <c r="P30" s="974"/>
      <c r="Q30" s="974"/>
      <c r="R30" s="974"/>
      <c r="S30" s="974"/>
      <c r="T30" s="28"/>
      <c r="U30" s="14"/>
      <c r="V30" s="14"/>
      <c r="W30" s="14"/>
      <c r="X30" s="14"/>
      <c r="Y30" s="14"/>
      <c r="Z30" s="14"/>
      <c r="AA30" s="14"/>
      <c r="AB30" s="14"/>
      <c r="AC30" s="14"/>
      <c r="AD30" s="14"/>
      <c r="AE30" s="14"/>
      <c r="AF30" s="14"/>
      <c r="AG30" s="14"/>
      <c r="AH30" s="14"/>
    </row>
    <row r="31" spans="1:35" ht="15" customHeight="1" x14ac:dyDescent="0.2">
      <c r="A31" s="602" t="s">
        <v>13</v>
      </c>
      <c r="B31" s="602"/>
      <c r="C31" s="602"/>
      <c r="D31" s="602"/>
      <c r="E31" s="602"/>
      <c r="F31" s="581">
        <v>8.1</v>
      </c>
      <c r="G31" s="581">
        <v>8.3000000000000007</v>
      </c>
      <c r="H31" s="581">
        <v>8.6999999999999993</v>
      </c>
      <c r="I31" s="581">
        <v>8.9</v>
      </c>
      <c r="J31" s="581">
        <v>8.9</v>
      </c>
      <c r="K31" s="581">
        <v>9</v>
      </c>
      <c r="L31" s="581">
        <v>9</v>
      </c>
      <c r="M31" s="581">
        <v>9.1</v>
      </c>
      <c r="N31" s="581">
        <v>9.1999999999999993</v>
      </c>
      <c r="O31" s="581">
        <v>9.3000000000000007</v>
      </c>
      <c r="P31" s="581">
        <v>9.4</v>
      </c>
      <c r="Q31" s="581">
        <v>9.5</v>
      </c>
      <c r="R31" s="581">
        <v>8.9</v>
      </c>
      <c r="S31" s="581">
        <v>9.1</v>
      </c>
      <c r="T31" s="33"/>
      <c r="U31" s="14"/>
      <c r="V31" s="14"/>
      <c r="W31" s="14"/>
      <c r="X31" s="14"/>
      <c r="Y31" s="14"/>
      <c r="Z31" s="14"/>
      <c r="AA31" s="14"/>
      <c r="AB31" s="14"/>
      <c r="AC31" s="14"/>
      <c r="AD31" s="14"/>
      <c r="AE31" s="14"/>
      <c r="AF31" s="14"/>
      <c r="AG31" s="14"/>
      <c r="AH31" s="14"/>
      <c r="AI31" s="14"/>
    </row>
    <row r="32" spans="1:35" ht="15" customHeight="1" x14ac:dyDescent="0.2">
      <c r="A32" s="602" t="s">
        <v>445</v>
      </c>
      <c r="B32" s="602"/>
      <c r="C32" s="602"/>
      <c r="D32" s="602"/>
      <c r="E32" s="602"/>
      <c r="F32" s="581">
        <v>5.9</v>
      </c>
      <c r="G32" s="581">
        <v>5.9</v>
      </c>
      <c r="H32" s="581">
        <v>5.8</v>
      </c>
      <c r="I32" s="581">
        <v>5.8</v>
      </c>
      <c r="J32" s="581">
        <v>5.7</v>
      </c>
      <c r="K32" s="581">
        <v>5.7</v>
      </c>
      <c r="L32" s="581">
        <v>5.7</v>
      </c>
      <c r="M32" s="581">
        <v>5.7</v>
      </c>
      <c r="N32" s="581">
        <v>5.7</v>
      </c>
      <c r="O32" s="581">
        <v>5.7</v>
      </c>
      <c r="P32" s="581">
        <v>5.7</v>
      </c>
      <c r="Q32" s="581">
        <v>5.7</v>
      </c>
      <c r="R32" s="581">
        <v>5.8</v>
      </c>
      <c r="S32" s="581">
        <v>5.7</v>
      </c>
      <c r="T32" s="33"/>
      <c r="U32" s="14"/>
      <c r="V32" s="14"/>
      <c r="W32" s="14"/>
      <c r="X32" s="14"/>
      <c r="Y32" s="14"/>
      <c r="Z32" s="14"/>
      <c r="AA32" s="14"/>
      <c r="AB32" s="14"/>
      <c r="AC32" s="14"/>
      <c r="AD32" s="14"/>
      <c r="AE32" s="14"/>
      <c r="AF32" s="14"/>
      <c r="AG32" s="14"/>
      <c r="AH32" s="14"/>
    </row>
    <row r="33" spans="1:34" ht="15" customHeight="1" x14ac:dyDescent="0.2">
      <c r="A33" s="602" t="s">
        <v>14</v>
      </c>
      <c r="B33" s="602"/>
      <c r="C33" s="602"/>
      <c r="D33" s="602"/>
      <c r="E33" s="602"/>
      <c r="F33" s="581">
        <v>1.9</v>
      </c>
      <c r="G33" s="581">
        <v>1.8</v>
      </c>
      <c r="H33" s="581">
        <v>2.2999999999999998</v>
      </c>
      <c r="I33" s="581">
        <v>2.2000000000000002</v>
      </c>
      <c r="J33" s="581">
        <v>2.2000000000000002</v>
      </c>
      <c r="K33" s="581">
        <v>2.1</v>
      </c>
      <c r="L33" s="581">
        <v>2</v>
      </c>
      <c r="M33" s="581">
        <v>1.9</v>
      </c>
      <c r="N33" s="581">
        <v>1.9</v>
      </c>
      <c r="O33" s="581">
        <v>1.9</v>
      </c>
      <c r="P33" s="581">
        <v>1.9</v>
      </c>
      <c r="Q33" s="581">
        <v>1.8</v>
      </c>
      <c r="R33" s="581">
        <v>2.2000000000000002</v>
      </c>
      <c r="S33" s="581">
        <v>2</v>
      </c>
      <c r="T33" s="28"/>
      <c r="U33" s="14"/>
      <c r="V33" s="14"/>
      <c r="W33" s="14"/>
      <c r="X33" s="14"/>
      <c r="Y33" s="14"/>
      <c r="Z33" s="14"/>
      <c r="AA33" s="14"/>
      <c r="AB33" s="14"/>
      <c r="AC33" s="14"/>
      <c r="AD33" s="14"/>
      <c r="AE33" s="14"/>
      <c r="AF33" s="14"/>
      <c r="AG33" s="14"/>
      <c r="AH33" s="14"/>
    </row>
    <row r="34" spans="1:34" ht="15" customHeight="1" x14ac:dyDescent="0.2">
      <c r="A34" s="602" t="s">
        <v>160</v>
      </c>
      <c r="B34" s="602"/>
      <c r="C34" s="602"/>
      <c r="D34" s="602"/>
      <c r="E34" s="602"/>
      <c r="F34" s="581"/>
      <c r="G34" s="581"/>
      <c r="H34" s="581"/>
      <c r="I34" s="581"/>
      <c r="J34" s="581"/>
      <c r="K34" s="581"/>
      <c r="L34" s="581"/>
      <c r="M34" s="581"/>
      <c r="N34" s="581"/>
      <c r="O34" s="581"/>
      <c r="P34" s="581"/>
      <c r="Q34" s="581"/>
      <c r="R34" s="581"/>
      <c r="S34" s="581"/>
      <c r="T34" s="28"/>
      <c r="U34" s="14"/>
      <c r="V34" s="14"/>
      <c r="W34" s="14"/>
      <c r="X34" s="14"/>
      <c r="Y34" s="14"/>
      <c r="Z34" s="14"/>
      <c r="AA34" s="14"/>
      <c r="AB34" s="14"/>
      <c r="AC34" s="14"/>
      <c r="AD34" s="14"/>
      <c r="AE34" s="14"/>
      <c r="AF34" s="14"/>
      <c r="AG34" s="14"/>
      <c r="AH34" s="14"/>
    </row>
    <row r="35" spans="1:34" ht="15" customHeight="1" x14ac:dyDescent="0.2">
      <c r="A35" s="8"/>
      <c r="B35" s="602" t="s">
        <v>159</v>
      </c>
      <c r="C35" s="602"/>
      <c r="D35" s="37"/>
      <c r="E35" s="37"/>
      <c r="F35" s="581">
        <v>0.5</v>
      </c>
      <c r="G35" s="581">
        <v>0.5</v>
      </c>
      <c r="H35" s="581">
        <v>0.5</v>
      </c>
      <c r="I35" s="581">
        <v>0.5</v>
      </c>
      <c r="J35" s="581">
        <v>0.5</v>
      </c>
      <c r="K35" s="581">
        <v>0.5</v>
      </c>
      <c r="L35" s="581">
        <v>0.5</v>
      </c>
      <c r="M35" s="581">
        <v>0.5</v>
      </c>
      <c r="N35" s="581">
        <v>0.5</v>
      </c>
      <c r="O35" s="581">
        <v>0.5</v>
      </c>
      <c r="P35" s="581">
        <v>0.4</v>
      </c>
      <c r="Q35" s="581">
        <v>0.4</v>
      </c>
      <c r="R35" s="581">
        <v>0.5</v>
      </c>
      <c r="S35" s="581">
        <v>0.5</v>
      </c>
      <c r="T35" s="28"/>
      <c r="U35" s="14"/>
      <c r="V35" s="14"/>
      <c r="W35" s="14"/>
      <c r="X35" s="14"/>
      <c r="Y35" s="14"/>
      <c r="Z35" s="14"/>
      <c r="AA35" s="14"/>
      <c r="AB35" s="14"/>
      <c r="AC35" s="14"/>
      <c r="AD35" s="14"/>
      <c r="AE35" s="14"/>
      <c r="AF35" s="14"/>
      <c r="AG35" s="14"/>
      <c r="AH35" s="14"/>
    </row>
    <row r="36" spans="1:34" ht="15" customHeight="1" x14ac:dyDescent="0.2">
      <c r="A36" s="8"/>
      <c r="B36" s="38" t="s">
        <v>158</v>
      </c>
      <c r="C36" s="37"/>
      <c r="D36" s="37"/>
      <c r="E36" s="37"/>
      <c r="F36" s="581">
        <v>0.6</v>
      </c>
      <c r="G36" s="581">
        <v>0.6</v>
      </c>
      <c r="H36" s="581">
        <v>0.4</v>
      </c>
      <c r="I36" s="581">
        <v>0.2</v>
      </c>
      <c r="J36" s="581">
        <v>0.1</v>
      </c>
      <c r="K36" s="581">
        <v>0.1</v>
      </c>
      <c r="L36" s="581">
        <v>0.1</v>
      </c>
      <c r="M36" s="581">
        <v>0.1</v>
      </c>
      <c r="N36" s="581">
        <v>0.2</v>
      </c>
      <c r="O36" s="581">
        <v>0.2</v>
      </c>
      <c r="P36" s="581">
        <v>0.2</v>
      </c>
      <c r="Q36" s="581">
        <v>0.2</v>
      </c>
      <c r="R36" s="581">
        <v>0.2</v>
      </c>
      <c r="S36" s="581">
        <v>0.2</v>
      </c>
      <c r="T36" s="35"/>
      <c r="U36" s="14"/>
      <c r="V36" s="14"/>
      <c r="W36" s="14"/>
      <c r="X36" s="14"/>
      <c r="Y36" s="14"/>
      <c r="Z36" s="14"/>
      <c r="AA36" s="14"/>
      <c r="AB36" s="14"/>
      <c r="AC36" s="14"/>
      <c r="AD36" s="14"/>
      <c r="AE36" s="14"/>
      <c r="AF36" s="14"/>
      <c r="AG36" s="14"/>
      <c r="AH36" s="14"/>
    </row>
    <row r="37" spans="1:34" ht="15" customHeight="1" x14ac:dyDescent="0.2">
      <c r="A37" s="8"/>
      <c r="B37" s="602" t="s">
        <v>157</v>
      </c>
      <c r="C37" s="602"/>
      <c r="D37" s="37"/>
      <c r="E37" s="37"/>
      <c r="F37" s="581">
        <v>0.2</v>
      </c>
      <c r="G37" s="581">
        <v>0.2</v>
      </c>
      <c r="H37" s="581">
        <v>0.2</v>
      </c>
      <c r="I37" s="581">
        <v>0.2</v>
      </c>
      <c r="J37" s="581">
        <v>0.2</v>
      </c>
      <c r="K37" s="581">
        <v>0.2</v>
      </c>
      <c r="L37" s="581">
        <v>0.2</v>
      </c>
      <c r="M37" s="581">
        <v>0.2</v>
      </c>
      <c r="N37" s="581">
        <v>0.2</v>
      </c>
      <c r="O37" s="581">
        <v>0.2</v>
      </c>
      <c r="P37" s="581">
        <v>0.2</v>
      </c>
      <c r="Q37" s="581">
        <v>0.2</v>
      </c>
      <c r="R37" s="581">
        <v>0.2</v>
      </c>
      <c r="S37" s="581">
        <v>0.2</v>
      </c>
      <c r="T37" s="28"/>
      <c r="U37" s="14"/>
      <c r="V37" s="14"/>
      <c r="W37" s="14"/>
      <c r="X37" s="14"/>
      <c r="Y37" s="14"/>
      <c r="Z37" s="14"/>
      <c r="AA37" s="14"/>
      <c r="AB37" s="14"/>
      <c r="AC37" s="14"/>
      <c r="AD37" s="14"/>
      <c r="AE37" s="14"/>
      <c r="AF37" s="14"/>
      <c r="AG37" s="14"/>
      <c r="AH37" s="14"/>
    </row>
    <row r="38" spans="1:34" ht="15" customHeight="1" x14ac:dyDescent="0.2">
      <c r="A38" s="8"/>
      <c r="B38" s="602" t="s">
        <v>156</v>
      </c>
      <c r="C38" s="602"/>
      <c r="D38" s="37"/>
      <c r="E38" s="37"/>
      <c r="F38" s="581">
        <v>0.1</v>
      </c>
      <c r="G38" s="581">
        <v>0.1</v>
      </c>
      <c r="H38" s="581">
        <v>0.1</v>
      </c>
      <c r="I38" s="581">
        <v>0.1</v>
      </c>
      <c r="J38" s="581">
        <v>0.1</v>
      </c>
      <c r="K38" s="581">
        <v>0.1</v>
      </c>
      <c r="L38" s="581">
        <v>0.1</v>
      </c>
      <c r="M38" s="581">
        <v>0.1</v>
      </c>
      <c r="N38" s="581">
        <v>0.1</v>
      </c>
      <c r="O38" s="581">
        <v>0.1</v>
      </c>
      <c r="P38" s="581">
        <v>0.1</v>
      </c>
      <c r="Q38" s="581">
        <v>0.1</v>
      </c>
      <c r="R38" s="581">
        <v>0.1</v>
      </c>
      <c r="S38" s="581">
        <v>0.1</v>
      </c>
      <c r="T38" s="35"/>
      <c r="U38" s="14"/>
      <c r="V38" s="14"/>
      <c r="W38" s="14"/>
      <c r="X38" s="14"/>
      <c r="Y38" s="14"/>
      <c r="Z38" s="14"/>
      <c r="AA38" s="14"/>
      <c r="AB38" s="14"/>
      <c r="AC38" s="14"/>
      <c r="AD38" s="14"/>
      <c r="AE38" s="14"/>
      <c r="AF38" s="14"/>
      <c r="AG38" s="14"/>
      <c r="AH38" s="14"/>
    </row>
    <row r="39" spans="1:34" ht="15" customHeight="1" x14ac:dyDescent="0.2">
      <c r="A39" s="8"/>
      <c r="B39" s="602" t="s">
        <v>444</v>
      </c>
      <c r="C39" s="602"/>
      <c r="D39" s="37"/>
      <c r="E39" s="37"/>
      <c r="F39" s="581">
        <v>0.2</v>
      </c>
      <c r="G39" s="581">
        <v>0.3</v>
      </c>
      <c r="H39" s="581">
        <v>0.3</v>
      </c>
      <c r="I39" s="581">
        <v>0.3</v>
      </c>
      <c r="J39" s="581">
        <v>0.3</v>
      </c>
      <c r="K39" s="581">
        <v>0.3</v>
      </c>
      <c r="L39" s="581">
        <v>0.3</v>
      </c>
      <c r="M39" s="581">
        <v>0.3</v>
      </c>
      <c r="N39" s="581">
        <v>0.3</v>
      </c>
      <c r="O39" s="581">
        <v>0.3</v>
      </c>
      <c r="P39" s="581">
        <v>0.3</v>
      </c>
      <c r="Q39" s="581">
        <v>0.3</v>
      </c>
      <c r="R39" s="581">
        <v>0.3</v>
      </c>
      <c r="S39" s="581">
        <v>0.3</v>
      </c>
      <c r="T39" s="35"/>
      <c r="U39" s="14"/>
      <c r="V39" s="14"/>
      <c r="W39" s="14"/>
      <c r="X39" s="14"/>
      <c r="Y39" s="14"/>
      <c r="Z39" s="14"/>
      <c r="AA39" s="14"/>
      <c r="AB39" s="14"/>
      <c r="AC39" s="14"/>
      <c r="AD39" s="14"/>
      <c r="AE39" s="14"/>
      <c r="AF39" s="14"/>
      <c r="AG39" s="14"/>
      <c r="AH39" s="14"/>
    </row>
    <row r="40" spans="1:34" ht="3" customHeight="1" x14ac:dyDescent="0.2">
      <c r="A40" s="36"/>
      <c r="B40" s="36"/>
      <c r="C40" s="36"/>
      <c r="D40" s="36"/>
      <c r="E40" s="36"/>
      <c r="F40" s="456" t="s">
        <v>37</v>
      </c>
      <c r="G40" s="456" t="s">
        <v>37</v>
      </c>
      <c r="H40" s="456" t="s">
        <v>37</v>
      </c>
      <c r="I40" s="456" t="s">
        <v>37</v>
      </c>
      <c r="J40" s="456" t="s">
        <v>37</v>
      </c>
      <c r="K40" s="456" t="s">
        <v>37</v>
      </c>
      <c r="L40" s="456" t="s">
        <v>37</v>
      </c>
      <c r="M40" s="456" t="s">
        <v>37</v>
      </c>
      <c r="N40" s="456" t="s">
        <v>37</v>
      </c>
      <c r="O40" s="456" t="s">
        <v>37</v>
      </c>
      <c r="P40" s="456" t="s">
        <v>37</v>
      </c>
      <c r="Q40" s="456" t="s">
        <v>37</v>
      </c>
      <c r="R40" s="456" t="s">
        <v>37</v>
      </c>
      <c r="S40" s="456" t="s">
        <v>37</v>
      </c>
      <c r="T40" s="28"/>
      <c r="U40" s="14"/>
      <c r="V40" s="14"/>
      <c r="W40" s="14"/>
      <c r="X40" s="14"/>
      <c r="Y40" s="14"/>
      <c r="Z40" s="14"/>
      <c r="AA40" s="14"/>
      <c r="AB40" s="14"/>
      <c r="AC40" s="14"/>
      <c r="AD40" s="14"/>
      <c r="AE40" s="14"/>
      <c r="AF40" s="14"/>
      <c r="AG40" s="14"/>
      <c r="AH40" s="14"/>
    </row>
    <row r="41" spans="1:34" ht="15" customHeight="1" x14ac:dyDescent="0.2">
      <c r="A41" s="602"/>
      <c r="B41" s="8"/>
      <c r="C41" s="629" t="s">
        <v>61</v>
      </c>
      <c r="D41" s="629"/>
      <c r="E41" s="629"/>
      <c r="F41" s="581">
        <v>1.6</v>
      </c>
      <c r="G41" s="581">
        <v>1.7</v>
      </c>
      <c r="H41" s="581">
        <v>1.5</v>
      </c>
      <c r="I41" s="581">
        <v>1.4</v>
      </c>
      <c r="J41" s="581">
        <v>1.2</v>
      </c>
      <c r="K41" s="581">
        <v>1.3</v>
      </c>
      <c r="L41" s="581">
        <v>1.3</v>
      </c>
      <c r="M41" s="581">
        <v>1.3</v>
      </c>
      <c r="N41" s="581">
        <v>1.3</v>
      </c>
      <c r="O41" s="581">
        <v>1.3</v>
      </c>
      <c r="P41" s="581">
        <v>1.3</v>
      </c>
      <c r="Q41" s="581">
        <v>1.3</v>
      </c>
      <c r="R41" s="581">
        <v>1.3</v>
      </c>
      <c r="S41" s="581">
        <v>1.3</v>
      </c>
      <c r="T41" s="28"/>
      <c r="U41" s="14"/>
      <c r="V41" s="14"/>
      <c r="W41" s="14"/>
      <c r="X41" s="14"/>
      <c r="Y41" s="14"/>
      <c r="Z41" s="14"/>
      <c r="AA41" s="14"/>
      <c r="AB41" s="14"/>
      <c r="AC41" s="14"/>
      <c r="AD41" s="14"/>
      <c r="AE41" s="14"/>
      <c r="AF41" s="14"/>
      <c r="AG41" s="14"/>
      <c r="AH41" s="14"/>
    </row>
    <row r="42" spans="1:34" ht="15" customHeight="1" x14ac:dyDescent="0.2">
      <c r="A42" s="602"/>
      <c r="B42" s="8"/>
      <c r="C42" s="629"/>
      <c r="D42" s="629"/>
      <c r="E42" s="629"/>
      <c r="F42" s="581"/>
      <c r="G42" s="581"/>
      <c r="H42" s="581"/>
      <c r="I42" s="581"/>
      <c r="J42" s="581"/>
      <c r="K42" s="581"/>
      <c r="L42" s="581"/>
      <c r="M42" s="581"/>
      <c r="N42" s="581"/>
      <c r="O42" s="581"/>
      <c r="P42" s="581"/>
      <c r="Q42" s="581"/>
      <c r="R42" s="581"/>
      <c r="S42" s="581"/>
      <c r="T42" s="28"/>
      <c r="U42" s="14"/>
      <c r="V42" s="14"/>
      <c r="W42" s="14"/>
      <c r="X42" s="14"/>
      <c r="Y42" s="14"/>
      <c r="Z42" s="14"/>
      <c r="AA42" s="14"/>
      <c r="AB42" s="14"/>
      <c r="AC42" s="14"/>
      <c r="AD42" s="14"/>
      <c r="AE42" s="14"/>
      <c r="AF42" s="14"/>
      <c r="AG42" s="14"/>
      <c r="AH42" s="14"/>
    </row>
    <row r="43" spans="1:34" ht="15" customHeight="1" x14ac:dyDescent="0.2">
      <c r="A43" s="34"/>
      <c r="B43" s="8"/>
      <c r="C43" s="602"/>
      <c r="D43" s="602" t="s">
        <v>11</v>
      </c>
      <c r="E43" s="602"/>
      <c r="F43" s="581">
        <v>17.5</v>
      </c>
      <c r="G43" s="581">
        <v>17.7</v>
      </c>
      <c r="H43" s="581">
        <v>18.399999999999999</v>
      </c>
      <c r="I43" s="581">
        <v>18.2</v>
      </c>
      <c r="J43" s="581">
        <v>18.100000000000001</v>
      </c>
      <c r="K43" s="581">
        <v>18.100000000000001</v>
      </c>
      <c r="L43" s="581">
        <v>18</v>
      </c>
      <c r="M43" s="581">
        <v>18.100000000000001</v>
      </c>
      <c r="N43" s="581">
        <v>18.100000000000001</v>
      </c>
      <c r="O43" s="581">
        <v>18.2</v>
      </c>
      <c r="P43" s="581">
        <v>18.2</v>
      </c>
      <c r="Q43" s="581">
        <v>18.3</v>
      </c>
      <c r="R43" s="581">
        <v>18.100000000000001</v>
      </c>
      <c r="S43" s="581">
        <v>18.2</v>
      </c>
      <c r="T43" s="28"/>
      <c r="U43" s="14"/>
      <c r="V43" s="14"/>
      <c r="W43" s="14"/>
      <c r="X43" s="14"/>
      <c r="Y43" s="14"/>
      <c r="Z43" s="14"/>
      <c r="AA43" s="14"/>
      <c r="AB43" s="14"/>
      <c r="AC43" s="14"/>
      <c r="AD43" s="14"/>
      <c r="AE43" s="14"/>
      <c r="AF43" s="14"/>
      <c r="AG43" s="14"/>
      <c r="AH43" s="14"/>
    </row>
    <row r="44" spans="1:34" ht="15" customHeight="1" x14ac:dyDescent="0.2">
      <c r="A44" s="602"/>
      <c r="B44" s="34"/>
      <c r="C44" s="8"/>
      <c r="D44" s="602"/>
      <c r="E44" s="602" t="s">
        <v>36</v>
      </c>
      <c r="F44" s="581">
        <v>13.2</v>
      </c>
      <c r="G44" s="581">
        <v>13.5</v>
      </c>
      <c r="H44" s="581">
        <v>14.2</v>
      </c>
      <c r="I44" s="581">
        <v>14</v>
      </c>
      <c r="J44" s="581">
        <v>13.9</v>
      </c>
      <c r="K44" s="581">
        <v>13.9</v>
      </c>
      <c r="L44" s="581">
        <v>13.9</v>
      </c>
      <c r="M44" s="581">
        <v>13.9</v>
      </c>
      <c r="N44" s="581">
        <v>14</v>
      </c>
      <c r="O44" s="581">
        <v>14</v>
      </c>
      <c r="P44" s="581">
        <v>14.1</v>
      </c>
      <c r="Q44" s="581">
        <v>14.2</v>
      </c>
      <c r="R44" s="581">
        <v>14</v>
      </c>
      <c r="S44" s="581">
        <v>14</v>
      </c>
      <c r="T44" s="28"/>
      <c r="U44" s="14"/>
      <c r="V44" s="14"/>
      <c r="W44" s="14"/>
      <c r="X44" s="14"/>
      <c r="Y44" s="14"/>
      <c r="Z44" s="14"/>
      <c r="AA44" s="14"/>
      <c r="AB44" s="14"/>
      <c r="AC44" s="14"/>
      <c r="AD44" s="14"/>
      <c r="AE44" s="14"/>
      <c r="AF44" s="14"/>
      <c r="AG44" s="14"/>
      <c r="AH44" s="14"/>
    </row>
    <row r="45" spans="1:34" ht="15" customHeight="1" x14ac:dyDescent="0.2">
      <c r="A45" s="31"/>
      <c r="B45" s="32"/>
      <c r="C45" s="503"/>
      <c r="D45" s="31"/>
      <c r="E45" s="31" t="s">
        <v>33</v>
      </c>
      <c r="F45" s="861">
        <v>4.3</v>
      </c>
      <c r="G45" s="861">
        <v>4.2</v>
      </c>
      <c r="H45" s="861">
        <v>4.2</v>
      </c>
      <c r="I45" s="861">
        <v>4.2</v>
      </c>
      <c r="J45" s="861">
        <v>4.2</v>
      </c>
      <c r="K45" s="861">
        <v>4.2</v>
      </c>
      <c r="L45" s="861">
        <v>4.0999999999999996</v>
      </c>
      <c r="M45" s="861">
        <v>4.0999999999999996</v>
      </c>
      <c r="N45" s="861">
        <v>4.0999999999999996</v>
      </c>
      <c r="O45" s="861">
        <v>4.0999999999999996</v>
      </c>
      <c r="P45" s="861">
        <v>4.0999999999999996</v>
      </c>
      <c r="Q45" s="861">
        <v>4.0999999999999996</v>
      </c>
      <c r="R45" s="861">
        <v>4.2</v>
      </c>
      <c r="S45" s="861">
        <v>4.0999999999999996</v>
      </c>
      <c r="T45" s="28"/>
      <c r="U45" s="14"/>
      <c r="V45" s="14"/>
      <c r="W45" s="14"/>
      <c r="X45" s="14"/>
      <c r="Y45" s="14"/>
      <c r="Z45" s="14"/>
      <c r="AA45" s="14"/>
      <c r="AB45" s="14"/>
      <c r="AC45" s="14"/>
      <c r="AD45" s="14"/>
      <c r="AE45" s="14"/>
      <c r="AF45" s="14"/>
      <c r="AG45" s="14"/>
      <c r="AH45" s="14"/>
    </row>
    <row r="46" spans="1:34" ht="15" customHeight="1" x14ac:dyDescent="0.2">
      <c r="A46" s="30"/>
      <c r="B46" s="30"/>
      <c r="C46" s="30"/>
      <c r="D46" s="30"/>
      <c r="E46" s="30"/>
      <c r="F46" s="631"/>
      <c r="G46" s="30"/>
      <c r="H46" s="30"/>
      <c r="I46" s="30"/>
      <c r="J46" s="30"/>
      <c r="K46" s="30"/>
      <c r="L46" s="30"/>
      <c r="M46" s="30"/>
      <c r="N46" s="30"/>
      <c r="O46" s="30"/>
      <c r="P46" s="30"/>
      <c r="Q46" s="30"/>
      <c r="R46" s="30"/>
      <c r="S46" s="30"/>
    </row>
    <row r="47" spans="1:34" ht="15" customHeight="1" x14ac:dyDescent="0.2">
      <c r="A47" s="973" t="s">
        <v>0</v>
      </c>
      <c r="B47" s="973"/>
      <c r="C47" s="973"/>
      <c r="D47" s="973"/>
      <c r="E47" s="973"/>
      <c r="F47" s="973"/>
      <c r="G47" s="973"/>
      <c r="H47" s="973"/>
      <c r="I47" s="973"/>
      <c r="J47" s="973"/>
      <c r="K47" s="973"/>
      <c r="L47" s="973"/>
      <c r="M47" s="973"/>
      <c r="N47" s="973"/>
      <c r="O47" s="973"/>
      <c r="P47" s="973"/>
      <c r="Q47" s="973"/>
      <c r="R47" s="973"/>
      <c r="S47" s="973"/>
    </row>
    <row r="49" spans="1:19" ht="15" customHeight="1" x14ac:dyDescent="0.2">
      <c r="A49" s="973" t="s">
        <v>473</v>
      </c>
      <c r="B49" s="973"/>
      <c r="C49" s="973"/>
      <c r="D49" s="973"/>
      <c r="E49" s="973"/>
      <c r="F49" s="973"/>
      <c r="G49" s="973"/>
      <c r="H49" s="973"/>
      <c r="I49" s="973"/>
      <c r="J49" s="973"/>
      <c r="K49" s="973"/>
      <c r="L49" s="973"/>
      <c r="M49" s="973"/>
      <c r="N49" s="973"/>
      <c r="O49" s="973"/>
      <c r="P49" s="973"/>
      <c r="Q49" s="973"/>
      <c r="R49" s="973"/>
      <c r="S49" s="973"/>
    </row>
    <row r="50" spans="1:19" ht="15" customHeight="1" x14ac:dyDescent="0.2">
      <c r="A50" s="16"/>
      <c r="B50" s="16"/>
      <c r="C50" s="16"/>
      <c r="D50" s="16"/>
      <c r="E50" s="16"/>
      <c r="F50" s="16"/>
      <c r="G50" s="16"/>
      <c r="H50" s="16"/>
      <c r="I50" s="16"/>
      <c r="J50" s="16"/>
      <c r="K50" s="16"/>
      <c r="L50" s="16"/>
      <c r="M50" s="16"/>
      <c r="N50" s="16"/>
      <c r="O50" s="16"/>
      <c r="P50" s="16"/>
      <c r="Q50" s="16"/>
      <c r="R50" s="16"/>
      <c r="S50" s="16"/>
    </row>
  </sheetData>
  <mergeCells count="7">
    <mergeCell ref="A2:E2"/>
    <mergeCell ref="A49:S49"/>
    <mergeCell ref="A47:S47"/>
    <mergeCell ref="F30:S30"/>
    <mergeCell ref="R8:S8"/>
    <mergeCell ref="A6:S6"/>
    <mergeCell ref="F11:S11"/>
  </mergeCells>
  <hyperlinks>
    <hyperlink ref="A2" r:id="rId1" display="www.cbo.gov/publication/45010"/>
    <hyperlink ref="A2:D2" r:id="rId2" display="www.cbo.gov/publication/49892"/>
  </hyperlinks>
  <pageMargins left="0.75" right="0.75" top="1" bottom="1" header="0.5" footer="0.5"/>
  <pageSetup scale="92"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6"/>
  <sheetViews>
    <sheetView zoomScaleNormal="100" workbookViewId="0"/>
  </sheetViews>
  <sheetFormatPr defaultRowHeight="15" customHeight="1" x14ac:dyDescent="0.2"/>
  <cols>
    <col min="1" max="1" width="2.7109375" style="17" customWidth="1"/>
    <col min="2" max="2" width="23.42578125" style="17" customWidth="1"/>
    <col min="3" max="16" width="7.85546875" style="17" customWidth="1"/>
    <col min="17" max="16384" width="9.140625" style="17"/>
  </cols>
  <sheetData>
    <row r="1" spans="1:31" ht="15" customHeight="1" x14ac:dyDescent="0.2">
      <c r="A1" s="10" t="s">
        <v>270</v>
      </c>
    </row>
    <row r="2" spans="1:31" ht="15" customHeight="1" x14ac:dyDescent="0.2">
      <c r="A2" s="866" t="s">
        <v>570</v>
      </c>
      <c r="B2" s="866"/>
      <c r="C2" s="866"/>
      <c r="D2" s="866"/>
      <c r="E2" s="866"/>
    </row>
    <row r="5" spans="1:31" ht="15" customHeight="1" x14ac:dyDescent="0.25">
      <c r="A5" s="978" t="s">
        <v>168</v>
      </c>
      <c r="B5" s="979"/>
      <c r="C5" s="979"/>
      <c r="D5" s="979"/>
      <c r="E5" s="20"/>
      <c r="F5" s="20"/>
      <c r="G5" s="20"/>
      <c r="H5" s="20"/>
      <c r="I5" s="20"/>
      <c r="J5" s="20"/>
      <c r="K5" s="20"/>
      <c r="L5" s="20"/>
      <c r="M5" s="20"/>
    </row>
    <row r="6" spans="1:31" ht="15" customHeight="1" x14ac:dyDescent="0.25">
      <c r="A6" s="978" t="s">
        <v>167</v>
      </c>
      <c r="B6" s="979"/>
      <c r="C6" s="979"/>
      <c r="D6" s="979"/>
      <c r="E6" s="979"/>
      <c r="F6" s="979"/>
      <c r="G6" s="979"/>
      <c r="H6" s="979"/>
      <c r="I6" s="979"/>
      <c r="J6" s="979"/>
      <c r="K6" s="979"/>
      <c r="L6" s="979"/>
      <c r="M6" s="979"/>
    </row>
    <row r="7" spans="1:31" ht="15" customHeight="1" x14ac:dyDescent="0.2">
      <c r="A7" s="980" t="s">
        <v>12</v>
      </c>
      <c r="B7" s="980"/>
      <c r="C7" s="980"/>
      <c r="D7" s="980"/>
      <c r="E7" s="980"/>
      <c r="F7" s="980"/>
      <c r="G7" s="980"/>
      <c r="H7" s="980"/>
      <c r="I7" s="980"/>
      <c r="J7" s="980"/>
      <c r="K7" s="980"/>
      <c r="L7" s="980"/>
      <c r="M7" s="980"/>
      <c r="N7" s="980"/>
      <c r="O7" s="980"/>
      <c r="P7" s="980"/>
    </row>
    <row r="8" spans="1:31" ht="15" customHeight="1" x14ac:dyDescent="0.2">
      <c r="A8" s="59"/>
      <c r="B8" s="59"/>
    </row>
    <row r="9" spans="1:31" ht="15" customHeight="1" x14ac:dyDescent="0.2">
      <c r="A9" s="58"/>
      <c r="B9" s="58"/>
      <c r="C9" s="58"/>
      <c r="D9" s="58"/>
      <c r="E9" s="58"/>
      <c r="F9" s="58"/>
      <c r="G9" s="58"/>
      <c r="H9" s="58"/>
      <c r="I9" s="58"/>
      <c r="J9" s="58"/>
      <c r="K9" s="58"/>
      <c r="L9" s="58"/>
      <c r="M9" s="58"/>
      <c r="N9" s="58"/>
      <c r="O9" s="981" t="s">
        <v>11</v>
      </c>
      <c r="P9" s="981"/>
    </row>
    <row r="10" spans="1:31" ht="15" customHeight="1" x14ac:dyDescent="0.2">
      <c r="A10" s="58"/>
      <c r="B10" s="58"/>
      <c r="C10" s="447" t="s">
        <v>29</v>
      </c>
      <c r="D10" s="447"/>
      <c r="E10" s="447"/>
      <c r="F10" s="447"/>
      <c r="G10" s="447"/>
      <c r="H10" s="447"/>
      <c r="I10" s="447"/>
      <c r="J10" s="447"/>
      <c r="K10" s="447"/>
      <c r="L10" s="447"/>
      <c r="M10" s="447"/>
      <c r="N10" s="58"/>
      <c r="O10" s="58" t="s">
        <v>336</v>
      </c>
      <c r="P10" s="58" t="s">
        <v>336</v>
      </c>
    </row>
    <row r="11" spans="1:31" ht="15" customHeight="1" x14ac:dyDescent="0.2">
      <c r="A11" s="57"/>
      <c r="B11" s="57"/>
      <c r="C11" s="57">
        <v>2014</v>
      </c>
      <c r="D11" s="57">
        <f t="shared" ref="D11:N11" si="0">C11+1</f>
        <v>2015</v>
      </c>
      <c r="E11" s="57">
        <f t="shared" si="0"/>
        <v>2016</v>
      </c>
      <c r="F11" s="57">
        <f t="shared" si="0"/>
        <v>2017</v>
      </c>
      <c r="G11" s="57">
        <f t="shared" si="0"/>
        <v>2018</v>
      </c>
      <c r="H11" s="57">
        <f t="shared" si="0"/>
        <v>2019</v>
      </c>
      <c r="I11" s="57">
        <f t="shared" si="0"/>
        <v>2020</v>
      </c>
      <c r="J11" s="57">
        <f t="shared" si="0"/>
        <v>2021</v>
      </c>
      <c r="K11" s="57">
        <f t="shared" si="0"/>
        <v>2022</v>
      </c>
      <c r="L11" s="57">
        <f t="shared" si="0"/>
        <v>2023</v>
      </c>
      <c r="M11" s="57">
        <f t="shared" si="0"/>
        <v>2024</v>
      </c>
      <c r="N11" s="57">
        <f t="shared" si="0"/>
        <v>2025</v>
      </c>
      <c r="O11" s="57">
        <v>2020</v>
      </c>
      <c r="P11" s="57">
        <v>2025</v>
      </c>
      <c r="S11" s="56"/>
      <c r="T11" s="56"/>
      <c r="U11" s="56"/>
      <c r="V11" s="56"/>
      <c r="W11" s="56"/>
      <c r="X11" s="56"/>
      <c r="Y11" s="56"/>
      <c r="Z11" s="56"/>
      <c r="AA11" s="56"/>
      <c r="AB11" s="56"/>
      <c r="AC11" s="56"/>
      <c r="AD11" s="56"/>
    </row>
    <row r="12" spans="1:31" ht="15" customHeight="1" x14ac:dyDescent="0.2">
      <c r="A12" s="432" t="s">
        <v>3</v>
      </c>
      <c r="B12" s="432"/>
      <c r="C12" s="629">
        <v>735.60199999999998</v>
      </c>
      <c r="D12" s="629">
        <v>762.65599999999995</v>
      </c>
      <c r="E12" s="629">
        <v>792.77599999999995</v>
      </c>
      <c r="F12" s="629">
        <v>824.34199999999998</v>
      </c>
      <c r="G12" s="629">
        <v>857.154</v>
      </c>
      <c r="H12" s="629">
        <v>890.60900000000004</v>
      </c>
      <c r="I12" s="629">
        <v>925.76</v>
      </c>
      <c r="J12" s="629">
        <v>962.18799999999999</v>
      </c>
      <c r="K12" s="629">
        <v>1000.6369999999999</v>
      </c>
      <c r="L12" s="629">
        <v>1040.394</v>
      </c>
      <c r="M12" s="629">
        <v>1081.4760000000001</v>
      </c>
      <c r="N12" s="629">
        <v>1123.748</v>
      </c>
      <c r="O12" s="444">
        <v>4290.6409999999996</v>
      </c>
      <c r="P12" s="444">
        <v>9499.0839999999989</v>
      </c>
      <c r="Q12" s="19"/>
      <c r="R12" s="19"/>
      <c r="S12" s="19"/>
      <c r="T12" s="19"/>
      <c r="U12" s="19"/>
      <c r="V12" s="19"/>
      <c r="W12" s="19"/>
      <c r="X12" s="19"/>
      <c r="Y12" s="19"/>
      <c r="Z12" s="19"/>
      <c r="AA12" s="19"/>
      <c r="AB12" s="19"/>
      <c r="AC12" s="19"/>
      <c r="AD12" s="19"/>
      <c r="AE12" s="19"/>
    </row>
    <row r="13" spans="1:31" ht="15" customHeight="1" x14ac:dyDescent="0.2">
      <c r="A13" s="432" t="s">
        <v>85</v>
      </c>
      <c r="B13" s="432"/>
      <c r="C13" s="629">
        <v>224.107</v>
      </c>
      <c r="D13" s="629">
        <v>233.67599999999999</v>
      </c>
      <c r="E13" s="629">
        <v>245.35900000000001</v>
      </c>
      <c r="F13" s="629">
        <v>257.82</v>
      </c>
      <c r="G13" s="629">
        <v>270.221</v>
      </c>
      <c r="H13" s="629">
        <v>282.28399999999999</v>
      </c>
      <c r="I13" s="629">
        <v>295.113</v>
      </c>
      <c r="J13" s="629">
        <v>308.69600000000003</v>
      </c>
      <c r="K13" s="629">
        <v>323.03300000000002</v>
      </c>
      <c r="L13" s="629">
        <v>338.10599999999999</v>
      </c>
      <c r="M13" s="629">
        <v>353.82</v>
      </c>
      <c r="N13" s="629">
        <v>370.21</v>
      </c>
      <c r="O13" s="444">
        <v>1350.797</v>
      </c>
      <c r="P13" s="444">
        <v>3044.6619999999998</v>
      </c>
      <c r="Q13" s="19"/>
      <c r="R13" s="19"/>
      <c r="S13" s="19"/>
      <c r="T13" s="19"/>
      <c r="U13" s="19"/>
      <c r="V13" s="19"/>
      <c r="W13" s="19"/>
      <c r="X13" s="19"/>
      <c r="Y13" s="19"/>
      <c r="Z13" s="19"/>
      <c r="AA13" s="19"/>
      <c r="AB13" s="19"/>
      <c r="AC13" s="19"/>
      <c r="AD13" s="19"/>
      <c r="AE13" s="19"/>
    </row>
    <row r="14" spans="1:31" ht="15" customHeight="1" x14ac:dyDescent="0.2">
      <c r="A14" s="432" t="s">
        <v>166</v>
      </c>
      <c r="B14" s="432"/>
      <c r="C14" s="632">
        <v>55.393999999999998</v>
      </c>
      <c r="D14" s="632">
        <v>50.869</v>
      </c>
      <c r="E14" s="632">
        <v>48.02</v>
      </c>
      <c r="F14" s="632">
        <v>44.405999999999999</v>
      </c>
      <c r="G14" s="632">
        <v>42.116999999999997</v>
      </c>
      <c r="H14" s="632">
        <v>44.250999999999998</v>
      </c>
      <c r="I14" s="632">
        <v>49.914999999999999</v>
      </c>
      <c r="J14" s="632">
        <v>55.435000000000002</v>
      </c>
      <c r="K14" s="632">
        <v>55.85</v>
      </c>
      <c r="L14" s="632">
        <v>58.276000000000003</v>
      </c>
      <c r="M14" s="632">
        <v>60.283999999999999</v>
      </c>
      <c r="N14" s="632">
        <v>64.694000000000003</v>
      </c>
      <c r="O14" s="444">
        <v>228.709</v>
      </c>
      <c r="P14" s="444">
        <v>523.24800000000005</v>
      </c>
      <c r="Q14" s="19"/>
      <c r="R14" s="19"/>
      <c r="S14" s="19"/>
      <c r="T14" s="19"/>
      <c r="U14" s="19"/>
      <c r="V14" s="19"/>
      <c r="W14" s="19"/>
      <c r="X14" s="19"/>
      <c r="Y14" s="19"/>
      <c r="Z14" s="19"/>
      <c r="AA14" s="19"/>
      <c r="AB14" s="19"/>
      <c r="AC14" s="19"/>
      <c r="AD14" s="19"/>
      <c r="AE14" s="19"/>
    </row>
    <row r="15" spans="1:31" ht="15" customHeight="1" x14ac:dyDescent="0.2">
      <c r="A15" s="432" t="s">
        <v>165</v>
      </c>
      <c r="B15" s="432"/>
      <c r="C15" s="632">
        <v>5.3570000000000002</v>
      </c>
      <c r="D15" s="632">
        <v>4.931</v>
      </c>
      <c r="E15" s="632">
        <v>4.9980000000000002</v>
      </c>
      <c r="F15" s="632">
        <v>5.1340000000000003</v>
      </c>
      <c r="G15" s="632">
        <v>5.2510000000000003</v>
      </c>
      <c r="H15" s="632">
        <v>5.3540000000000001</v>
      </c>
      <c r="I15" s="632">
        <v>5.476</v>
      </c>
      <c r="J15" s="632">
        <v>5.6040000000000001</v>
      </c>
      <c r="K15" s="632">
        <v>5.7350000000000003</v>
      </c>
      <c r="L15" s="632">
        <v>5.87</v>
      </c>
      <c r="M15" s="632">
        <v>5.97</v>
      </c>
      <c r="N15" s="632">
        <v>7.0679999999999996</v>
      </c>
      <c r="O15" s="444">
        <v>26.213000000000044</v>
      </c>
      <c r="P15" s="444">
        <v>56.460000000000115</v>
      </c>
      <c r="Q15" s="19"/>
      <c r="R15" s="19"/>
      <c r="S15" s="19"/>
      <c r="T15" s="19"/>
      <c r="U15" s="19"/>
      <c r="V15" s="19"/>
      <c r="W15" s="19"/>
      <c r="X15" s="19"/>
      <c r="Y15" s="19"/>
      <c r="Z15" s="19"/>
      <c r="AA15" s="19"/>
      <c r="AB15" s="19"/>
      <c r="AC15" s="19"/>
      <c r="AD15" s="19"/>
      <c r="AE15" s="19"/>
    </row>
    <row r="16" spans="1:31" ht="15" customHeight="1" x14ac:dyDescent="0.2">
      <c r="A16" s="432" t="s">
        <v>164</v>
      </c>
      <c r="B16" s="432"/>
      <c r="C16" s="632">
        <v>3.472</v>
      </c>
      <c r="D16" s="632">
        <v>3.5049999999999999</v>
      </c>
      <c r="E16" s="632">
        <v>3.6560000000000001</v>
      </c>
      <c r="F16" s="632">
        <v>3.8570000000000002</v>
      </c>
      <c r="G16" s="632">
        <v>4.1239999999999997</v>
      </c>
      <c r="H16" s="632">
        <v>4.444</v>
      </c>
      <c r="I16" s="632">
        <v>4.8090000000000002</v>
      </c>
      <c r="J16" s="632">
        <v>5.2149999999999999</v>
      </c>
      <c r="K16" s="632">
        <v>5.6580000000000004</v>
      </c>
      <c r="L16" s="632">
        <v>6.1289999999999996</v>
      </c>
      <c r="M16" s="632">
        <v>6.6289999999999996</v>
      </c>
      <c r="N16" s="632">
        <v>7.1520000000000001</v>
      </c>
      <c r="O16" s="444">
        <v>20.89</v>
      </c>
      <c r="P16" s="444">
        <v>51.673000000000002</v>
      </c>
      <c r="Q16" s="19"/>
      <c r="R16" s="19"/>
      <c r="S16" s="19"/>
      <c r="T16" s="19"/>
      <c r="U16" s="19"/>
      <c r="V16" s="19"/>
      <c r="W16" s="19"/>
      <c r="X16" s="19"/>
      <c r="Y16" s="19"/>
      <c r="Z16" s="19"/>
      <c r="AA16" s="19"/>
      <c r="AB16" s="19"/>
      <c r="AC16" s="19"/>
      <c r="AD16" s="19"/>
      <c r="AE16" s="19"/>
    </row>
    <row r="17" spans="1:31" ht="3" customHeight="1" x14ac:dyDescent="0.2">
      <c r="A17" s="432"/>
      <c r="B17" s="432"/>
      <c r="C17" s="636" t="s">
        <v>26</v>
      </c>
      <c r="D17" s="636" t="s">
        <v>26</v>
      </c>
      <c r="E17" s="636" t="s">
        <v>26</v>
      </c>
      <c r="F17" s="636" t="s">
        <v>26</v>
      </c>
      <c r="G17" s="636" t="s">
        <v>26</v>
      </c>
      <c r="H17" s="636" t="s">
        <v>26</v>
      </c>
      <c r="I17" s="636" t="s">
        <v>26</v>
      </c>
      <c r="J17" s="636" t="s">
        <v>26</v>
      </c>
      <c r="K17" s="636" t="s">
        <v>26</v>
      </c>
      <c r="L17" s="636" t="s">
        <v>26</v>
      </c>
      <c r="M17" s="636" t="s">
        <v>26</v>
      </c>
      <c r="N17" s="636" t="s">
        <v>26</v>
      </c>
      <c r="O17" s="636" t="s">
        <v>26</v>
      </c>
      <c r="P17" s="636" t="s">
        <v>25</v>
      </c>
      <c r="Q17" s="19"/>
      <c r="R17" s="19"/>
      <c r="S17" s="19"/>
      <c r="T17" s="19"/>
      <c r="U17" s="19"/>
      <c r="V17" s="19"/>
      <c r="W17" s="19"/>
      <c r="X17" s="19"/>
      <c r="Y17" s="19"/>
      <c r="Z17" s="19"/>
      <c r="AA17" s="19"/>
      <c r="AB17" s="19"/>
      <c r="AC17" s="19"/>
      <c r="AD17" s="19"/>
      <c r="AE17" s="19"/>
    </row>
    <row r="18" spans="1:31" ht="15" customHeight="1" x14ac:dyDescent="0.2">
      <c r="A18" s="443"/>
      <c r="B18" s="443" t="s">
        <v>125</v>
      </c>
      <c r="C18" s="637">
        <v>1023.933</v>
      </c>
      <c r="D18" s="637">
        <v>1055.6369999999999</v>
      </c>
      <c r="E18" s="637">
        <v>1094.809</v>
      </c>
      <c r="F18" s="637">
        <v>1135.559</v>
      </c>
      <c r="G18" s="637">
        <v>1178.867</v>
      </c>
      <c r="H18" s="637">
        <v>1226.942</v>
      </c>
      <c r="I18" s="637">
        <v>1281.0730000000001</v>
      </c>
      <c r="J18" s="637">
        <v>1337.1379999999999</v>
      </c>
      <c r="K18" s="637">
        <v>1390.913</v>
      </c>
      <c r="L18" s="637">
        <v>1448.7750000000001</v>
      </c>
      <c r="M18" s="637">
        <v>1508.1790000000001</v>
      </c>
      <c r="N18" s="637">
        <v>1572.8720000000001</v>
      </c>
      <c r="O18" s="637">
        <v>5917.25</v>
      </c>
      <c r="P18" s="637">
        <v>13175.126999999999</v>
      </c>
      <c r="Q18" s="55"/>
      <c r="R18" s="19"/>
      <c r="S18" s="19"/>
      <c r="T18" s="19"/>
      <c r="U18" s="19"/>
      <c r="V18" s="19"/>
      <c r="W18" s="19"/>
      <c r="X18" s="19"/>
      <c r="Y18" s="19"/>
      <c r="Z18" s="19"/>
      <c r="AA18" s="19"/>
      <c r="AB18" s="19"/>
      <c r="AC18" s="19"/>
      <c r="AD18" s="19"/>
      <c r="AE18" s="19"/>
    </row>
    <row r="19" spans="1:31" ht="15" customHeight="1" x14ac:dyDescent="0.2">
      <c r="A19" s="201"/>
      <c r="B19" s="201"/>
      <c r="C19" s="451"/>
      <c r="D19" s="451"/>
      <c r="E19" s="451"/>
      <c r="F19" s="451"/>
      <c r="G19" s="451"/>
      <c r="H19" s="451"/>
      <c r="I19" s="451"/>
      <c r="J19" s="451"/>
      <c r="K19" s="451"/>
      <c r="L19" s="451"/>
      <c r="M19" s="451"/>
      <c r="N19" s="451"/>
      <c r="O19" s="451"/>
      <c r="P19" s="451"/>
    </row>
    <row r="20" spans="1:31" ht="15" customHeight="1" x14ac:dyDescent="0.2">
      <c r="A20" s="201" t="s">
        <v>0</v>
      </c>
      <c r="B20" s="201"/>
      <c r="C20" s="451"/>
      <c r="D20" s="451"/>
      <c r="E20" s="451"/>
      <c r="F20" s="451"/>
      <c r="G20" s="451"/>
      <c r="H20" s="451"/>
      <c r="I20" s="451"/>
      <c r="J20" s="451"/>
      <c r="K20" s="451"/>
      <c r="L20" s="451"/>
      <c r="M20" s="451"/>
      <c r="N20" s="451"/>
      <c r="O20" s="451"/>
      <c r="P20" s="451"/>
      <c r="Q20" s="19"/>
      <c r="R20" s="19"/>
    </row>
    <row r="21" spans="1:31" ht="15" customHeight="1" x14ac:dyDescent="0.2">
      <c r="A21" s="432"/>
      <c r="B21" s="432"/>
      <c r="C21" s="633"/>
      <c r="D21" s="633"/>
      <c r="E21" s="633"/>
      <c r="F21" s="633"/>
      <c r="G21" s="633"/>
      <c r="H21" s="633"/>
      <c r="I21" s="633"/>
      <c r="J21" s="633"/>
      <c r="K21" s="633"/>
      <c r="L21" s="633"/>
      <c r="M21" s="633"/>
      <c r="N21" s="633"/>
      <c r="O21" s="451"/>
      <c r="P21" s="451"/>
      <c r="Q21" s="19"/>
      <c r="R21" s="19"/>
    </row>
    <row r="22" spans="1:31" ht="15" customHeight="1" x14ac:dyDescent="0.2">
      <c r="A22" s="201" t="s">
        <v>591</v>
      </c>
      <c r="B22" s="432"/>
      <c r="C22" s="633"/>
      <c r="D22" s="633"/>
      <c r="E22" s="633"/>
      <c r="F22" s="633"/>
      <c r="G22" s="633"/>
      <c r="H22" s="633"/>
      <c r="I22" s="633"/>
      <c r="J22" s="633"/>
      <c r="K22" s="633"/>
      <c r="L22" s="633"/>
      <c r="M22" s="633"/>
      <c r="N22" s="633"/>
      <c r="O22" s="451"/>
      <c r="P22" s="451"/>
      <c r="Q22" s="19"/>
      <c r="R22" s="19"/>
    </row>
    <row r="23" spans="1:31" ht="15" customHeight="1" x14ac:dyDescent="0.2">
      <c r="A23" s="443"/>
      <c r="B23" s="443"/>
      <c r="C23" s="634"/>
      <c r="D23" s="634"/>
      <c r="E23" s="634"/>
      <c r="F23" s="634"/>
      <c r="G23" s="634"/>
      <c r="H23" s="634"/>
      <c r="I23" s="634"/>
      <c r="J23" s="634"/>
      <c r="K23" s="634"/>
      <c r="L23" s="634"/>
      <c r="M23" s="634"/>
      <c r="N23" s="634"/>
      <c r="O23" s="635"/>
      <c r="P23" s="635"/>
      <c r="Q23" s="19"/>
      <c r="R23" s="19"/>
    </row>
    <row r="24" spans="1:31" ht="15" customHeight="1" x14ac:dyDescent="0.2">
      <c r="A24" s="432"/>
      <c r="B24" s="432"/>
      <c r="C24" s="633"/>
      <c r="D24" s="633"/>
      <c r="E24" s="633"/>
      <c r="F24" s="633"/>
      <c r="G24" s="633"/>
      <c r="H24" s="633"/>
      <c r="I24" s="633"/>
      <c r="J24" s="633"/>
      <c r="K24" s="633"/>
      <c r="L24" s="633"/>
      <c r="M24" s="633"/>
      <c r="N24" s="633"/>
      <c r="O24" s="451"/>
      <c r="P24" s="451"/>
    </row>
    <row r="26" spans="1:31" ht="15" customHeight="1" x14ac:dyDescent="0.2">
      <c r="C26" s="19"/>
      <c r="D26" s="19"/>
      <c r="E26" s="19"/>
      <c r="F26" s="19"/>
      <c r="G26" s="19"/>
      <c r="H26" s="19"/>
      <c r="I26" s="19"/>
      <c r="J26" s="19"/>
      <c r="K26" s="19"/>
      <c r="L26" s="19"/>
      <c r="M26" s="19"/>
      <c r="N26" s="19"/>
      <c r="O26" s="19"/>
      <c r="P26" s="19"/>
    </row>
  </sheetData>
  <mergeCells count="5">
    <mergeCell ref="A5:D5"/>
    <mergeCell ref="A6:M6"/>
    <mergeCell ref="A7:P7"/>
    <mergeCell ref="O9:P9"/>
    <mergeCell ref="A2:E2"/>
  </mergeCells>
  <hyperlinks>
    <hyperlink ref="A2" r:id="rId1" display="www.cbo.gov/publication/45010"/>
    <hyperlink ref="A2:D2" r:id="rId2" display="www.cbo.gov/publication/49892"/>
  </hyperlinks>
  <pageMargins left="0.75" right="0.75" top="1" bottom="1" header="0.5" footer="0.5"/>
  <pageSetup scale="90"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9"/>
  <sheetViews>
    <sheetView zoomScaleNormal="100" workbookViewId="0"/>
  </sheetViews>
  <sheetFormatPr defaultRowHeight="15" customHeight="1" x14ac:dyDescent="0.2"/>
  <cols>
    <col min="1" max="4" width="2.7109375" style="640" customWidth="1"/>
    <col min="5" max="5" width="19" style="640" customWidth="1"/>
    <col min="6" max="19" width="7.28515625" style="640" customWidth="1"/>
    <col min="20" max="20" width="5.5703125" style="640" customWidth="1"/>
    <col min="21" max="16384" width="9.140625" style="640"/>
  </cols>
  <sheetData>
    <row r="1" spans="1:34" ht="15" customHeight="1" x14ac:dyDescent="0.2">
      <c r="A1" s="10" t="s">
        <v>270</v>
      </c>
    </row>
    <row r="2" spans="1:34" ht="15" customHeight="1" x14ac:dyDescent="0.2">
      <c r="A2" s="866" t="s">
        <v>570</v>
      </c>
      <c r="B2" s="866"/>
      <c r="C2" s="866"/>
      <c r="D2" s="866"/>
      <c r="E2" s="866"/>
    </row>
    <row r="5" spans="1:34" ht="15" customHeight="1" x14ac:dyDescent="0.25">
      <c r="A5" s="607" t="s">
        <v>182</v>
      </c>
      <c r="B5" s="641"/>
      <c r="C5" s="641"/>
      <c r="D5" s="641"/>
      <c r="E5" s="641"/>
      <c r="F5" s="641"/>
      <c r="G5" s="641"/>
      <c r="H5" s="641"/>
      <c r="I5" s="641"/>
      <c r="J5" s="641"/>
      <c r="K5" s="641"/>
      <c r="L5" s="641"/>
      <c r="M5" s="641"/>
      <c r="N5" s="641"/>
      <c r="O5" s="641"/>
      <c r="P5" s="641"/>
      <c r="Q5" s="641"/>
      <c r="R5" s="641"/>
      <c r="S5" s="641"/>
    </row>
    <row r="6" spans="1:34" ht="15" customHeight="1" x14ac:dyDescent="0.25">
      <c r="A6" s="982" t="s">
        <v>181</v>
      </c>
      <c r="B6" s="982"/>
      <c r="C6" s="982"/>
      <c r="D6" s="982"/>
      <c r="E6" s="982"/>
      <c r="F6" s="982"/>
      <c r="G6" s="982"/>
      <c r="H6" s="982"/>
      <c r="I6" s="982"/>
      <c r="J6" s="982"/>
      <c r="K6" s="982"/>
      <c r="L6" s="982"/>
      <c r="M6" s="982"/>
      <c r="N6" s="982"/>
      <c r="O6" s="982"/>
      <c r="P6" s="982"/>
      <c r="Q6" s="982"/>
      <c r="R6" s="982"/>
      <c r="S6" s="982"/>
    </row>
    <row r="7" spans="1:34" ht="15" customHeight="1" x14ac:dyDescent="0.2">
      <c r="A7" s="983" t="s">
        <v>12</v>
      </c>
      <c r="B7" s="983"/>
      <c r="C7" s="983"/>
      <c r="D7" s="983"/>
      <c r="E7" s="983"/>
      <c r="F7" s="983"/>
      <c r="G7" s="983"/>
      <c r="H7" s="983"/>
      <c r="I7" s="983"/>
      <c r="J7" s="983"/>
      <c r="K7" s="983"/>
      <c r="L7" s="983"/>
      <c r="M7" s="983"/>
      <c r="N7" s="983"/>
      <c r="O7" s="983"/>
      <c r="P7" s="983"/>
      <c r="Q7" s="983"/>
      <c r="R7" s="983"/>
      <c r="S7" s="983"/>
    </row>
    <row r="8" spans="1:34" ht="15" customHeight="1" x14ac:dyDescent="0.2">
      <c r="A8" s="639"/>
      <c r="B8" s="639"/>
      <c r="C8" s="639"/>
      <c r="D8" s="639"/>
      <c r="E8" s="639"/>
      <c r="F8" s="639"/>
      <c r="G8" s="639"/>
      <c r="H8" s="639"/>
      <c r="I8" s="639"/>
      <c r="J8" s="639"/>
      <c r="K8" s="639"/>
      <c r="L8" s="642"/>
      <c r="M8" s="642"/>
      <c r="N8" s="642"/>
      <c r="O8" s="642"/>
      <c r="P8" s="642"/>
      <c r="Q8" s="642"/>
      <c r="R8" s="643"/>
      <c r="S8" s="643"/>
    </row>
    <row r="9" spans="1:34" ht="15" customHeight="1" x14ac:dyDescent="0.2">
      <c r="A9" s="606"/>
      <c r="B9" s="606"/>
      <c r="C9" s="606"/>
      <c r="D9" s="606"/>
      <c r="E9" s="606"/>
      <c r="F9" s="606"/>
      <c r="G9" s="644"/>
      <c r="H9" s="644"/>
      <c r="I9" s="644"/>
      <c r="J9" s="644"/>
      <c r="K9" s="644"/>
      <c r="L9" s="644"/>
      <c r="M9" s="644"/>
      <c r="N9" s="644"/>
      <c r="O9" s="644"/>
      <c r="P9" s="644"/>
      <c r="Q9" s="644"/>
      <c r="R9" s="649" t="s">
        <v>11</v>
      </c>
      <c r="S9" s="649"/>
    </row>
    <row r="10" spans="1:34" ht="15" customHeight="1" x14ac:dyDescent="0.2">
      <c r="A10" s="606"/>
      <c r="B10" s="606"/>
      <c r="C10" s="606"/>
      <c r="D10" s="606"/>
      <c r="E10" s="606"/>
      <c r="F10" s="69" t="s">
        <v>29</v>
      </c>
      <c r="G10" s="644"/>
      <c r="H10" s="644"/>
      <c r="I10" s="644"/>
      <c r="J10" s="644"/>
      <c r="K10" s="644"/>
      <c r="L10" s="644"/>
      <c r="M10" s="644"/>
      <c r="N10" s="644"/>
      <c r="O10" s="644"/>
      <c r="P10" s="644"/>
      <c r="Q10" s="644"/>
      <c r="R10" s="69" t="s">
        <v>336</v>
      </c>
      <c r="S10" s="69" t="s">
        <v>336</v>
      </c>
    </row>
    <row r="11" spans="1:34" ht="15" customHeight="1" x14ac:dyDescent="0.2">
      <c r="A11" s="645"/>
      <c r="B11" s="638"/>
      <c r="C11" s="638"/>
      <c r="D11" s="638"/>
      <c r="E11" s="638"/>
      <c r="F11" s="68">
        <v>2014</v>
      </c>
      <c r="G11" s="68">
        <v>2015</v>
      </c>
      <c r="H11" s="68">
        <v>2016</v>
      </c>
      <c r="I11" s="68">
        <v>2017</v>
      </c>
      <c r="J11" s="68">
        <v>2018</v>
      </c>
      <c r="K11" s="68">
        <v>2019</v>
      </c>
      <c r="L11" s="68">
        <v>2020</v>
      </c>
      <c r="M11" s="68">
        <v>2021</v>
      </c>
      <c r="N11" s="68">
        <v>2022</v>
      </c>
      <c r="O11" s="68">
        <v>2023</v>
      </c>
      <c r="P11" s="68">
        <v>2024</v>
      </c>
      <c r="Q11" s="68">
        <v>2025</v>
      </c>
      <c r="R11" s="68">
        <v>2020</v>
      </c>
      <c r="S11" s="68">
        <v>2025</v>
      </c>
    </row>
    <row r="12" spans="1:34" ht="15" customHeight="1" x14ac:dyDescent="0.2">
      <c r="A12" s="646" t="s">
        <v>180</v>
      </c>
      <c r="B12" s="646"/>
      <c r="C12" s="646"/>
      <c r="D12" s="646"/>
      <c r="E12" s="646"/>
      <c r="F12" s="646"/>
      <c r="G12" s="646"/>
      <c r="H12" s="646"/>
      <c r="I12" s="646"/>
      <c r="J12" s="646"/>
      <c r="K12" s="646"/>
      <c r="L12" s="646"/>
      <c r="M12" s="646"/>
      <c r="N12" s="646"/>
      <c r="O12" s="646"/>
      <c r="P12" s="646"/>
      <c r="Q12" s="646"/>
      <c r="R12" s="646"/>
      <c r="S12" s="646"/>
      <c r="U12" s="647"/>
      <c r="V12" s="647"/>
      <c r="W12" s="647"/>
      <c r="X12" s="647"/>
      <c r="Y12" s="647"/>
      <c r="Z12" s="647"/>
      <c r="AA12" s="647"/>
      <c r="AB12" s="647"/>
      <c r="AC12" s="647"/>
      <c r="AD12" s="647"/>
      <c r="AE12" s="647"/>
      <c r="AF12" s="647"/>
      <c r="AG12" s="647"/>
      <c r="AH12" s="647"/>
    </row>
    <row r="13" spans="1:34" ht="15" customHeight="1" x14ac:dyDescent="0.2">
      <c r="A13" s="201"/>
      <c r="B13" s="598" t="s">
        <v>179</v>
      </c>
      <c r="C13" s="76"/>
      <c r="D13" s="76"/>
      <c r="E13" s="76"/>
      <c r="F13" s="862">
        <v>37.347999999999999</v>
      </c>
      <c r="G13" s="862">
        <v>38.445</v>
      </c>
      <c r="H13" s="862">
        <v>38.844000000000001</v>
      </c>
      <c r="I13" s="862">
        <v>39.110999999999997</v>
      </c>
      <c r="J13" s="862">
        <v>39.213999999999999</v>
      </c>
      <c r="K13" s="862">
        <v>39.188000000000002</v>
      </c>
      <c r="L13" s="862">
        <v>39.094000000000001</v>
      </c>
      <c r="M13" s="862">
        <v>38.966999999999999</v>
      </c>
      <c r="N13" s="862">
        <v>38.761000000000003</v>
      </c>
      <c r="O13" s="862">
        <v>38.488</v>
      </c>
      <c r="P13" s="862">
        <v>38.253</v>
      </c>
      <c r="Q13" s="862">
        <v>38.017000000000003</v>
      </c>
      <c r="R13" s="862">
        <v>195.45099999999999</v>
      </c>
      <c r="S13" s="862">
        <v>387.93700000000001</v>
      </c>
      <c r="U13" s="647"/>
      <c r="V13" s="647"/>
      <c r="W13" s="647"/>
      <c r="X13" s="647"/>
      <c r="Y13" s="647"/>
      <c r="Z13" s="647"/>
      <c r="AA13" s="647"/>
      <c r="AB13" s="647"/>
      <c r="AC13" s="647"/>
      <c r="AD13" s="647"/>
      <c r="AE13" s="647"/>
      <c r="AF13" s="647"/>
      <c r="AG13" s="647"/>
      <c r="AH13" s="647"/>
    </row>
    <row r="14" spans="1:34" ht="15" customHeight="1" x14ac:dyDescent="0.2">
      <c r="A14" s="201"/>
      <c r="B14" s="598" t="s">
        <v>178</v>
      </c>
      <c r="C14" s="598"/>
      <c r="D14" s="598"/>
      <c r="E14" s="598"/>
      <c r="F14" s="862">
        <v>15.369</v>
      </c>
      <c r="G14" s="862">
        <v>14.067</v>
      </c>
      <c r="H14" s="862">
        <v>13.862</v>
      </c>
      <c r="I14" s="862">
        <v>13.651999999999999</v>
      </c>
      <c r="J14" s="862">
        <v>13.430999999999999</v>
      </c>
      <c r="K14" s="862">
        <v>13.208</v>
      </c>
      <c r="L14" s="862">
        <v>12.98</v>
      </c>
      <c r="M14" s="862">
        <v>12.743</v>
      </c>
      <c r="N14" s="862">
        <v>12.494</v>
      </c>
      <c r="O14" s="862">
        <v>12.234</v>
      </c>
      <c r="P14" s="862">
        <v>11.951000000000001</v>
      </c>
      <c r="Q14" s="862">
        <v>11.657</v>
      </c>
      <c r="R14" s="862">
        <v>67.132999999999996</v>
      </c>
      <c r="S14" s="862">
        <v>128.21199999999999</v>
      </c>
      <c r="U14" s="647"/>
      <c r="V14" s="647"/>
      <c r="W14" s="647"/>
      <c r="X14" s="647"/>
      <c r="Y14" s="647"/>
      <c r="Z14" s="647"/>
      <c r="AA14" s="647"/>
      <c r="AB14" s="647"/>
      <c r="AC14" s="647"/>
      <c r="AD14" s="647"/>
      <c r="AE14" s="647"/>
      <c r="AF14" s="647"/>
      <c r="AG14" s="647"/>
      <c r="AH14" s="647"/>
    </row>
    <row r="15" spans="1:34" ht="15" customHeight="1" x14ac:dyDescent="0.2">
      <c r="A15" s="201"/>
      <c r="B15" s="598" t="s">
        <v>177</v>
      </c>
      <c r="C15" s="76"/>
      <c r="D15" s="76"/>
      <c r="E15" s="76"/>
      <c r="F15" s="862">
        <v>13.468</v>
      </c>
      <c r="G15" s="862">
        <v>13.856</v>
      </c>
      <c r="H15" s="862">
        <v>14.504</v>
      </c>
      <c r="I15" s="862">
        <v>15.1</v>
      </c>
      <c r="J15" s="862">
        <v>15.682</v>
      </c>
      <c r="K15" s="862">
        <v>16.257000000000001</v>
      </c>
      <c r="L15" s="862">
        <v>16.876000000000001</v>
      </c>
      <c r="M15" s="862">
        <v>17.524000000000001</v>
      </c>
      <c r="N15" s="862">
        <v>18.186</v>
      </c>
      <c r="O15" s="862">
        <v>18.879000000000001</v>
      </c>
      <c r="P15" s="862">
        <v>19.591000000000001</v>
      </c>
      <c r="Q15" s="862">
        <v>20.315000000000001</v>
      </c>
      <c r="R15" s="862">
        <v>78.419000000000011</v>
      </c>
      <c r="S15" s="862">
        <v>172.91400000000002</v>
      </c>
      <c r="U15" s="647"/>
      <c r="V15" s="647"/>
      <c r="W15" s="647"/>
      <c r="X15" s="647"/>
      <c r="Y15" s="647"/>
      <c r="Z15" s="647"/>
      <c r="AA15" s="647"/>
      <c r="AB15" s="647"/>
      <c r="AC15" s="647"/>
      <c r="AD15" s="647"/>
      <c r="AE15" s="647"/>
      <c r="AF15" s="647"/>
      <c r="AG15" s="647"/>
      <c r="AH15" s="647"/>
    </row>
    <row r="16" spans="1:34" ht="15" customHeight="1" x14ac:dyDescent="0.2">
      <c r="A16" s="201"/>
      <c r="B16" s="598" t="s">
        <v>176</v>
      </c>
      <c r="C16" s="76"/>
      <c r="D16" s="76"/>
      <c r="E16" s="76"/>
      <c r="F16" s="862">
        <v>9.9459999999999997</v>
      </c>
      <c r="G16" s="862">
        <v>10.092000000000001</v>
      </c>
      <c r="H16" s="862">
        <v>10.238</v>
      </c>
      <c r="I16" s="862">
        <v>10.387</v>
      </c>
      <c r="J16" s="862">
        <v>10.538</v>
      </c>
      <c r="K16" s="862">
        <v>10.696</v>
      </c>
      <c r="L16" s="862">
        <v>10.856999999999999</v>
      </c>
      <c r="M16" s="862">
        <v>11.023999999999999</v>
      </c>
      <c r="N16" s="862">
        <v>11.193</v>
      </c>
      <c r="O16" s="862">
        <v>11.364000000000001</v>
      </c>
      <c r="P16" s="862">
        <v>11.539</v>
      </c>
      <c r="Q16" s="862">
        <v>11.718999999999999</v>
      </c>
      <c r="R16" s="862">
        <v>52.716000000000001</v>
      </c>
      <c r="S16" s="862">
        <v>109.55500000000001</v>
      </c>
      <c r="U16" s="647"/>
      <c r="V16" s="647"/>
      <c r="W16" s="647"/>
      <c r="X16" s="647"/>
      <c r="Y16" s="647"/>
      <c r="Z16" s="647"/>
      <c r="AA16" s="647"/>
      <c r="AB16" s="647"/>
      <c r="AC16" s="647"/>
      <c r="AD16" s="647"/>
      <c r="AE16" s="647"/>
      <c r="AF16" s="647"/>
      <c r="AG16" s="647"/>
      <c r="AH16" s="647"/>
    </row>
    <row r="17" spans="1:34" ht="15" customHeight="1" x14ac:dyDescent="0.2">
      <c r="A17" s="201"/>
      <c r="B17" s="598" t="s">
        <v>175</v>
      </c>
      <c r="C17" s="76"/>
      <c r="D17" s="76"/>
      <c r="E17" s="76"/>
      <c r="F17" s="862">
        <v>6.84</v>
      </c>
      <c r="G17" s="862">
        <v>10.741</v>
      </c>
      <c r="H17" s="862">
        <v>11.053000000000001</v>
      </c>
      <c r="I17" s="862">
        <v>13.327999999999999</v>
      </c>
      <c r="J17" s="862">
        <v>13.92</v>
      </c>
      <c r="K17" s="862">
        <v>14.56</v>
      </c>
      <c r="L17" s="862">
        <v>15.396000000000001</v>
      </c>
      <c r="M17" s="862">
        <v>16.298999999999999</v>
      </c>
      <c r="N17" s="862">
        <v>17.253</v>
      </c>
      <c r="O17" s="862">
        <v>18.271000000000001</v>
      </c>
      <c r="P17" s="862">
        <v>18.913</v>
      </c>
      <c r="Q17" s="862">
        <v>19.529</v>
      </c>
      <c r="R17" s="862">
        <v>68.257000000000005</v>
      </c>
      <c r="S17" s="862">
        <v>158.52200000000002</v>
      </c>
      <c r="U17" s="647"/>
      <c r="V17" s="647"/>
      <c r="W17" s="647"/>
      <c r="X17" s="647"/>
      <c r="Y17" s="647"/>
      <c r="Z17" s="647"/>
      <c r="AA17" s="647"/>
      <c r="AB17" s="647"/>
      <c r="AC17" s="647"/>
      <c r="AD17" s="647"/>
      <c r="AE17" s="647"/>
      <c r="AF17" s="647"/>
      <c r="AG17" s="647"/>
      <c r="AH17" s="647"/>
    </row>
    <row r="18" spans="1:34" s="18" customFormat="1" ht="15" customHeight="1" x14ac:dyDescent="0.2">
      <c r="A18" s="201"/>
      <c r="B18" s="598" t="s">
        <v>39</v>
      </c>
      <c r="C18" s="76"/>
      <c r="D18" s="76"/>
      <c r="E18" s="76"/>
      <c r="F18" s="862">
        <v>10.396999999999991</v>
      </c>
      <c r="G18" s="862">
        <v>9.2780000000000005</v>
      </c>
      <c r="H18" s="862">
        <v>9.5619999999999994</v>
      </c>
      <c r="I18" s="862">
        <v>10.738999999999976</v>
      </c>
      <c r="J18" s="862">
        <v>11.88600000000001</v>
      </c>
      <c r="K18" s="862">
        <v>12.605000000000004</v>
      </c>
      <c r="L18" s="862">
        <v>13.187000000000012</v>
      </c>
      <c r="M18" s="862">
        <v>14.038999999999987</v>
      </c>
      <c r="N18" s="862">
        <v>14.945999999999998</v>
      </c>
      <c r="O18" s="862">
        <v>15.86099999999999</v>
      </c>
      <c r="P18" s="862">
        <v>16.600999999999999</v>
      </c>
      <c r="Q18" s="862">
        <v>17.75500000000001</v>
      </c>
      <c r="R18" s="862">
        <v>57.979000000000013</v>
      </c>
      <c r="S18" s="862">
        <v>137.18099999999998</v>
      </c>
      <c r="U18" s="647"/>
      <c r="V18" s="647"/>
      <c r="W18" s="647"/>
      <c r="X18" s="647"/>
      <c r="Y18" s="647"/>
      <c r="Z18" s="647"/>
      <c r="AA18" s="647"/>
      <c r="AB18" s="647"/>
      <c r="AC18" s="647"/>
      <c r="AD18" s="647"/>
      <c r="AE18" s="647"/>
      <c r="AF18" s="647"/>
      <c r="AG18" s="647"/>
      <c r="AH18" s="647"/>
    </row>
    <row r="19" spans="1:34" ht="3" customHeight="1" x14ac:dyDescent="0.2">
      <c r="A19" s="62"/>
      <c r="B19" s="62"/>
      <c r="C19" s="62"/>
      <c r="D19" s="62"/>
      <c r="E19" s="62"/>
      <c r="F19" s="61" t="s">
        <v>54</v>
      </c>
      <c r="G19" s="61" t="s">
        <v>54</v>
      </c>
      <c r="H19" s="61" t="s">
        <v>54</v>
      </c>
      <c r="I19" s="61" t="s">
        <v>54</v>
      </c>
      <c r="J19" s="61" t="s">
        <v>54</v>
      </c>
      <c r="K19" s="61" t="s">
        <v>54</v>
      </c>
      <c r="L19" s="61" t="s">
        <v>54</v>
      </c>
      <c r="M19" s="61" t="s">
        <v>54</v>
      </c>
      <c r="N19" s="61" t="s">
        <v>54</v>
      </c>
      <c r="O19" s="61" t="s">
        <v>54</v>
      </c>
      <c r="P19" s="61" t="s">
        <v>54</v>
      </c>
      <c r="Q19" s="61" t="s">
        <v>54</v>
      </c>
      <c r="R19" s="61" t="s">
        <v>54</v>
      </c>
      <c r="S19" s="61" t="s">
        <v>26</v>
      </c>
      <c r="U19" s="647"/>
      <c r="V19" s="647"/>
      <c r="W19" s="647"/>
      <c r="X19" s="647"/>
      <c r="Y19" s="647"/>
      <c r="Z19" s="647"/>
      <c r="AA19" s="647"/>
      <c r="AB19" s="647"/>
      <c r="AC19" s="647"/>
      <c r="AD19" s="647"/>
      <c r="AE19" s="647"/>
      <c r="AF19" s="647"/>
      <c r="AG19" s="647"/>
      <c r="AH19" s="647"/>
    </row>
    <row r="20" spans="1:34" ht="15" customHeight="1" x14ac:dyDescent="0.2">
      <c r="A20" s="201"/>
      <c r="B20" s="76"/>
      <c r="C20" s="606" t="s">
        <v>61</v>
      </c>
      <c r="D20" s="606"/>
      <c r="E20" s="606"/>
      <c r="F20" s="862">
        <v>93.367999999999995</v>
      </c>
      <c r="G20" s="862">
        <v>96.478999999999999</v>
      </c>
      <c r="H20" s="862">
        <v>98.063000000000017</v>
      </c>
      <c r="I20" s="862">
        <v>102.31699999999998</v>
      </c>
      <c r="J20" s="862">
        <v>104.67100000000001</v>
      </c>
      <c r="K20" s="862">
        <v>106.51400000000001</v>
      </c>
      <c r="L20" s="862">
        <v>108.39000000000001</v>
      </c>
      <c r="M20" s="862">
        <v>110.596</v>
      </c>
      <c r="N20" s="862">
        <v>112.833</v>
      </c>
      <c r="O20" s="862">
        <v>115.09699999999999</v>
      </c>
      <c r="P20" s="862">
        <v>116.848</v>
      </c>
      <c r="Q20" s="862">
        <v>118.992</v>
      </c>
      <c r="R20" s="862">
        <v>519.95500000000004</v>
      </c>
      <c r="S20" s="284">
        <v>1094.3209999999999</v>
      </c>
      <c r="U20" s="647"/>
      <c r="V20" s="647"/>
      <c r="W20" s="647"/>
      <c r="X20" s="647"/>
      <c r="Y20" s="647"/>
      <c r="Z20" s="647"/>
      <c r="AA20" s="647"/>
      <c r="AB20" s="647"/>
      <c r="AC20" s="647"/>
      <c r="AD20" s="647"/>
      <c r="AE20" s="647"/>
      <c r="AF20" s="647"/>
      <c r="AG20" s="647"/>
      <c r="AH20" s="647"/>
    </row>
    <row r="21" spans="1:34" ht="15" customHeight="1" x14ac:dyDescent="0.2">
      <c r="A21" s="598" t="s">
        <v>176</v>
      </c>
      <c r="B21" s="76"/>
      <c r="C21" s="62"/>
      <c r="D21" s="62"/>
      <c r="E21" s="62"/>
      <c r="F21" s="289"/>
      <c r="G21" s="289"/>
      <c r="H21" s="289"/>
      <c r="I21" s="289"/>
      <c r="J21" s="289"/>
      <c r="K21" s="289"/>
      <c r="L21" s="289"/>
      <c r="M21" s="289"/>
      <c r="N21" s="289"/>
      <c r="O21" s="289"/>
      <c r="P21" s="66"/>
      <c r="Q21" s="66"/>
      <c r="R21" s="66"/>
      <c r="S21" s="66"/>
      <c r="U21" s="647"/>
      <c r="V21" s="647"/>
      <c r="W21" s="647"/>
      <c r="X21" s="647"/>
      <c r="Y21" s="647"/>
      <c r="Z21" s="647"/>
      <c r="AA21" s="647"/>
      <c r="AB21" s="647"/>
      <c r="AC21" s="647"/>
      <c r="AD21" s="647"/>
      <c r="AE21" s="647"/>
      <c r="AF21" s="647"/>
      <c r="AG21" s="647"/>
      <c r="AH21" s="647"/>
    </row>
    <row r="22" spans="1:34" ht="15" customHeight="1" x14ac:dyDescent="0.2">
      <c r="A22" s="606" t="s">
        <v>174</v>
      </c>
      <c r="B22" s="606"/>
      <c r="C22" s="606"/>
      <c r="D22" s="606"/>
      <c r="E22" s="606"/>
      <c r="F22" s="862">
        <v>99.234999999999999</v>
      </c>
      <c r="G22" s="862">
        <v>101.72199999999999</v>
      </c>
      <c r="H22" s="862">
        <v>75.897999999999996</v>
      </c>
      <c r="I22" s="862">
        <v>40.157000000000004</v>
      </c>
      <c r="J22" s="862">
        <v>17.285999999999998</v>
      </c>
      <c r="K22" s="862">
        <v>27.027000000000001</v>
      </c>
      <c r="L22" s="862">
        <v>30.802</v>
      </c>
      <c r="M22" s="862">
        <v>34.4</v>
      </c>
      <c r="N22" s="862">
        <v>37.39</v>
      </c>
      <c r="O22" s="862">
        <v>42.24</v>
      </c>
      <c r="P22" s="862">
        <v>46.524999999999999</v>
      </c>
      <c r="Q22" s="862">
        <v>52.491</v>
      </c>
      <c r="R22" s="862">
        <v>191.17</v>
      </c>
      <c r="S22" s="862">
        <v>404.21599999999995</v>
      </c>
      <c r="U22" s="647"/>
      <c r="V22" s="647"/>
      <c r="W22" s="647"/>
      <c r="X22" s="647"/>
      <c r="Y22" s="647"/>
      <c r="Z22" s="647"/>
      <c r="AA22" s="647"/>
      <c r="AB22" s="647"/>
      <c r="AC22" s="647"/>
      <c r="AD22" s="647"/>
      <c r="AE22" s="647"/>
      <c r="AF22" s="647"/>
      <c r="AG22" s="647"/>
      <c r="AH22" s="647"/>
    </row>
    <row r="23" spans="1:34" ht="15" customHeight="1" x14ac:dyDescent="0.2">
      <c r="A23" s="606"/>
      <c r="B23" s="606"/>
      <c r="C23" s="606"/>
      <c r="D23" s="606"/>
      <c r="E23" s="606"/>
      <c r="F23" s="61"/>
      <c r="G23" s="61"/>
      <c r="H23" s="61"/>
      <c r="I23" s="61"/>
      <c r="J23" s="61"/>
      <c r="K23" s="61"/>
      <c r="L23" s="61"/>
      <c r="M23" s="61"/>
      <c r="N23" s="61"/>
      <c r="O23" s="61"/>
      <c r="P23" s="61"/>
      <c r="Q23" s="61"/>
      <c r="R23" s="61"/>
      <c r="S23" s="61"/>
      <c r="U23" s="647"/>
      <c r="V23" s="647"/>
      <c r="W23" s="647"/>
      <c r="X23" s="647"/>
      <c r="Y23" s="647"/>
      <c r="Z23" s="647"/>
      <c r="AA23" s="647"/>
      <c r="AB23" s="647"/>
      <c r="AC23" s="647"/>
      <c r="AD23" s="647"/>
      <c r="AE23" s="647"/>
      <c r="AF23" s="647"/>
      <c r="AG23" s="647"/>
      <c r="AH23" s="647"/>
    </row>
    <row r="24" spans="1:34" ht="15" customHeight="1" x14ac:dyDescent="0.2">
      <c r="A24" s="606" t="s">
        <v>173</v>
      </c>
      <c r="B24" s="606"/>
      <c r="C24" s="606"/>
      <c r="D24" s="606"/>
      <c r="E24" s="432"/>
      <c r="F24" s="862">
        <v>33.925999999999995</v>
      </c>
      <c r="G24" s="862">
        <v>35.782999999999994</v>
      </c>
      <c r="H24" s="862">
        <v>38.896999999999998</v>
      </c>
      <c r="I24" s="862">
        <v>41.467999999999996</v>
      </c>
      <c r="J24" s="862">
        <v>43.265000000000001</v>
      </c>
      <c r="K24" s="862">
        <v>45.25</v>
      </c>
      <c r="L24" s="862">
        <v>47.613999999999997</v>
      </c>
      <c r="M24" s="862">
        <v>50.237000000000002</v>
      </c>
      <c r="N24" s="862">
        <v>52.855000000000004</v>
      </c>
      <c r="O24" s="862">
        <v>55.699000000000005</v>
      </c>
      <c r="P24" s="862">
        <v>59.006</v>
      </c>
      <c r="Q24" s="862">
        <v>62.741</v>
      </c>
      <c r="R24" s="862">
        <v>216.494</v>
      </c>
      <c r="S24" s="862">
        <v>497.03200000000004</v>
      </c>
      <c r="U24" s="647"/>
      <c r="V24" s="647"/>
      <c r="W24" s="647"/>
      <c r="X24" s="647"/>
      <c r="Y24" s="647"/>
      <c r="Z24" s="647"/>
      <c r="AA24" s="647"/>
      <c r="AB24" s="647"/>
      <c r="AC24" s="647"/>
      <c r="AD24" s="647"/>
      <c r="AE24" s="647"/>
      <c r="AF24" s="647"/>
      <c r="AG24" s="647"/>
      <c r="AH24" s="647"/>
    </row>
    <row r="25" spans="1:34" ht="15" customHeight="1" x14ac:dyDescent="0.2">
      <c r="A25" s="201"/>
      <c r="B25" s="201"/>
      <c r="C25" s="201"/>
      <c r="D25" s="201"/>
      <c r="E25" s="201"/>
      <c r="F25" s="447"/>
      <c r="G25" s="447"/>
      <c r="H25" s="447"/>
      <c r="I25" s="447"/>
      <c r="J25" s="447"/>
      <c r="K25" s="447"/>
      <c r="L25" s="447"/>
      <c r="M25" s="447"/>
      <c r="N25" s="447"/>
      <c r="O25" s="447"/>
      <c r="P25" s="447"/>
      <c r="Q25" s="447"/>
      <c r="R25" s="61"/>
      <c r="S25" s="61"/>
      <c r="U25" s="647"/>
      <c r="V25" s="647"/>
      <c r="W25" s="647"/>
      <c r="X25" s="647"/>
      <c r="Y25" s="647"/>
      <c r="Z25" s="647"/>
      <c r="AA25" s="647"/>
      <c r="AB25" s="647"/>
      <c r="AC25" s="647"/>
      <c r="AD25" s="647"/>
      <c r="AE25" s="647"/>
      <c r="AF25" s="647"/>
      <c r="AG25" s="647"/>
      <c r="AH25" s="647"/>
    </row>
    <row r="26" spans="1:34" ht="15" customHeight="1" x14ac:dyDescent="0.2">
      <c r="A26" s="598" t="s">
        <v>172</v>
      </c>
      <c r="B26" s="76"/>
      <c r="C26" s="606"/>
      <c r="D26" s="63"/>
      <c r="E26" s="63"/>
      <c r="F26" s="862">
        <v>19.3</v>
      </c>
      <c r="G26" s="862">
        <v>19.758000000000003</v>
      </c>
      <c r="H26" s="862">
        <v>21.295000000000002</v>
      </c>
      <c r="I26" s="862">
        <v>21.9</v>
      </c>
      <c r="J26" s="862">
        <v>22.466000000000001</v>
      </c>
      <c r="K26" s="862">
        <v>23.253999999999998</v>
      </c>
      <c r="L26" s="862">
        <v>24.097000000000001</v>
      </c>
      <c r="M26" s="862">
        <v>24.939</v>
      </c>
      <c r="N26" s="862">
        <v>25.875999999999998</v>
      </c>
      <c r="O26" s="862">
        <v>26.714000000000002</v>
      </c>
      <c r="P26" s="862">
        <v>27.484000000000002</v>
      </c>
      <c r="Q26" s="862">
        <v>28.335999999999999</v>
      </c>
      <c r="R26" s="862">
        <v>113.012</v>
      </c>
      <c r="S26" s="862">
        <v>246.36099999999999</v>
      </c>
      <c r="U26" s="647"/>
      <c r="V26" s="647"/>
      <c r="W26" s="647"/>
      <c r="X26" s="647"/>
      <c r="Y26" s="647"/>
      <c r="Z26" s="647"/>
      <c r="AA26" s="647"/>
      <c r="AB26" s="647"/>
      <c r="AC26" s="647"/>
      <c r="AD26" s="647"/>
      <c r="AE26" s="647"/>
      <c r="AF26" s="647"/>
      <c r="AG26" s="647"/>
      <c r="AH26" s="647"/>
    </row>
    <row r="27" spans="1:34" ht="15" customHeight="1" x14ac:dyDescent="0.2">
      <c r="A27" s="598"/>
      <c r="B27" s="76"/>
      <c r="C27" s="76"/>
      <c r="D27" s="76"/>
      <c r="E27" s="76"/>
      <c r="F27" s="289"/>
      <c r="G27" s="289"/>
      <c r="H27" s="289"/>
      <c r="I27" s="289"/>
      <c r="J27" s="289"/>
      <c r="K27" s="289"/>
      <c r="L27" s="289"/>
      <c r="M27" s="289"/>
      <c r="N27" s="289"/>
      <c r="O27" s="289"/>
      <c r="P27" s="447"/>
      <c r="Q27" s="447"/>
      <c r="R27" s="61"/>
      <c r="S27" s="61"/>
      <c r="U27" s="647"/>
      <c r="V27" s="647"/>
      <c r="W27" s="647"/>
      <c r="X27" s="647"/>
      <c r="Y27" s="647"/>
      <c r="Z27" s="647"/>
      <c r="AA27" s="647"/>
      <c r="AB27" s="647"/>
      <c r="AC27" s="647"/>
      <c r="AD27" s="647"/>
      <c r="AE27" s="647"/>
      <c r="AF27" s="647"/>
      <c r="AG27" s="647"/>
      <c r="AH27" s="647"/>
    </row>
    <row r="28" spans="1:34" ht="15" customHeight="1" x14ac:dyDescent="0.2">
      <c r="A28" s="606" t="s">
        <v>171</v>
      </c>
      <c r="B28" s="606"/>
      <c r="C28" s="606"/>
      <c r="D28" s="606"/>
      <c r="E28" s="606"/>
      <c r="F28" s="447"/>
      <c r="G28" s="447"/>
      <c r="H28" s="447"/>
      <c r="I28" s="447"/>
      <c r="J28" s="447"/>
      <c r="K28" s="447"/>
      <c r="L28" s="447"/>
      <c r="M28" s="447"/>
      <c r="N28" s="447"/>
      <c r="O28" s="447"/>
      <c r="P28" s="447"/>
      <c r="Q28" s="447"/>
      <c r="R28" s="61"/>
      <c r="S28" s="61"/>
      <c r="U28" s="647"/>
      <c r="V28" s="647"/>
      <c r="W28" s="647"/>
      <c r="X28" s="647"/>
      <c r="Y28" s="647"/>
      <c r="Z28" s="647"/>
      <c r="AA28" s="647"/>
      <c r="AB28" s="647"/>
      <c r="AC28" s="647"/>
      <c r="AD28" s="647"/>
      <c r="AE28" s="647"/>
      <c r="AF28" s="647"/>
      <c r="AG28" s="647"/>
      <c r="AH28" s="647"/>
    </row>
    <row r="29" spans="1:34" ht="15" customHeight="1" x14ac:dyDescent="0.2">
      <c r="A29" s="606"/>
      <c r="B29" s="605" t="s">
        <v>170</v>
      </c>
      <c r="C29" s="605"/>
      <c r="D29" s="605"/>
      <c r="E29" s="605"/>
      <c r="F29" s="862">
        <v>9.7690000000000001</v>
      </c>
      <c r="G29" s="862">
        <v>10.1</v>
      </c>
      <c r="H29" s="862">
        <v>11.01</v>
      </c>
      <c r="I29" s="862">
        <v>11.77</v>
      </c>
      <c r="J29" s="862">
        <v>11.94</v>
      </c>
      <c r="K29" s="862">
        <v>12.1</v>
      </c>
      <c r="L29" s="862">
        <v>12.28</v>
      </c>
      <c r="M29" s="862">
        <v>12.45</v>
      </c>
      <c r="N29" s="862">
        <v>12.63</v>
      </c>
      <c r="O29" s="862">
        <v>12.8</v>
      </c>
      <c r="P29" s="862">
        <v>12.98</v>
      </c>
      <c r="Q29" s="862">
        <v>13.15</v>
      </c>
      <c r="R29" s="862">
        <v>59.1</v>
      </c>
      <c r="S29" s="862">
        <v>123.11</v>
      </c>
      <c r="U29" s="647"/>
      <c r="V29" s="647"/>
      <c r="W29" s="647"/>
      <c r="X29" s="647"/>
      <c r="Y29" s="647"/>
      <c r="Z29" s="647"/>
      <c r="AA29" s="647"/>
      <c r="AB29" s="647"/>
      <c r="AC29" s="647"/>
      <c r="AD29" s="647"/>
      <c r="AE29" s="647"/>
      <c r="AF29" s="647"/>
      <c r="AG29" s="647"/>
      <c r="AH29" s="647"/>
    </row>
    <row r="30" spans="1:34" s="18" customFormat="1" ht="15" customHeight="1" x14ac:dyDescent="0.2">
      <c r="A30" s="643"/>
      <c r="B30" s="605" t="s">
        <v>169</v>
      </c>
      <c r="C30" s="605"/>
      <c r="D30" s="605"/>
      <c r="E30" s="605"/>
      <c r="F30" s="862">
        <v>26.020000000000003</v>
      </c>
      <c r="G30" s="862">
        <v>38.353999999999992</v>
      </c>
      <c r="H30" s="862">
        <v>46.394999999999996</v>
      </c>
      <c r="I30" s="862">
        <v>51.702000000000012</v>
      </c>
      <c r="J30" s="862">
        <v>51.106000000000009</v>
      </c>
      <c r="K30" s="862">
        <v>54.917000000000009</v>
      </c>
      <c r="L30" s="862">
        <v>57.046999999999997</v>
      </c>
      <c r="M30" s="862">
        <v>60.341999999999999</v>
      </c>
      <c r="N30" s="862">
        <v>63.148000000000003</v>
      </c>
      <c r="O30" s="862">
        <v>65.52300000000001</v>
      </c>
      <c r="P30" s="862">
        <v>67.547999999999988</v>
      </c>
      <c r="Q30" s="862">
        <v>69.272999999999996</v>
      </c>
      <c r="R30" s="862">
        <v>261.16700000000003</v>
      </c>
      <c r="S30" s="862">
        <v>587.00100000000009</v>
      </c>
      <c r="U30" s="647"/>
      <c r="V30" s="647"/>
      <c r="W30" s="647"/>
      <c r="X30" s="647"/>
      <c r="Y30" s="647"/>
      <c r="Z30" s="647"/>
      <c r="AA30" s="647"/>
      <c r="AB30" s="647"/>
      <c r="AC30" s="647"/>
      <c r="AD30" s="647"/>
      <c r="AE30" s="647"/>
      <c r="AF30" s="647"/>
      <c r="AG30" s="647"/>
      <c r="AH30" s="647"/>
    </row>
    <row r="31" spans="1:34" ht="3" customHeight="1" x14ac:dyDescent="0.2">
      <c r="A31" s="62"/>
      <c r="B31" s="62"/>
      <c r="C31" s="62"/>
      <c r="D31" s="62"/>
      <c r="E31" s="62"/>
      <c r="F31" s="61" t="s">
        <v>54</v>
      </c>
      <c r="G31" s="61" t="s">
        <v>54</v>
      </c>
      <c r="H31" s="61" t="s">
        <v>54</v>
      </c>
      <c r="I31" s="61" t="s">
        <v>54</v>
      </c>
      <c r="J31" s="61" t="s">
        <v>54</v>
      </c>
      <c r="K31" s="61" t="s">
        <v>54</v>
      </c>
      <c r="L31" s="61" t="s">
        <v>54</v>
      </c>
      <c r="M31" s="61" t="s">
        <v>54</v>
      </c>
      <c r="N31" s="61" t="s">
        <v>54</v>
      </c>
      <c r="O31" s="61" t="s">
        <v>54</v>
      </c>
      <c r="P31" s="61" t="s">
        <v>54</v>
      </c>
      <c r="Q31" s="61" t="s">
        <v>54</v>
      </c>
      <c r="R31" s="61" t="s">
        <v>37</v>
      </c>
      <c r="S31" s="61" t="s">
        <v>37</v>
      </c>
      <c r="U31" s="647"/>
      <c r="V31" s="647"/>
      <c r="W31" s="647"/>
      <c r="X31" s="647"/>
      <c r="Y31" s="647"/>
      <c r="Z31" s="647"/>
      <c r="AA31" s="647"/>
      <c r="AB31" s="647"/>
      <c r="AC31" s="647"/>
      <c r="AD31" s="647"/>
      <c r="AE31" s="647"/>
      <c r="AF31" s="647"/>
      <c r="AG31" s="647"/>
      <c r="AH31" s="647"/>
    </row>
    <row r="32" spans="1:34" ht="15" customHeight="1" x14ac:dyDescent="0.2">
      <c r="A32" s="643"/>
      <c r="B32" s="606"/>
      <c r="C32" s="606" t="s">
        <v>61</v>
      </c>
      <c r="D32" s="606"/>
      <c r="E32" s="606"/>
      <c r="F32" s="862">
        <v>35.789000000000001</v>
      </c>
      <c r="G32" s="862">
        <v>48.453999999999994</v>
      </c>
      <c r="H32" s="862">
        <v>57.404999999999994</v>
      </c>
      <c r="I32" s="862">
        <v>63.472000000000008</v>
      </c>
      <c r="J32" s="862">
        <v>63.046000000000006</v>
      </c>
      <c r="K32" s="862">
        <v>67.01700000000001</v>
      </c>
      <c r="L32" s="862">
        <v>69.326999999999998</v>
      </c>
      <c r="M32" s="862">
        <v>72.792000000000002</v>
      </c>
      <c r="N32" s="862">
        <v>75.778000000000006</v>
      </c>
      <c r="O32" s="862">
        <v>78.323000000000008</v>
      </c>
      <c r="P32" s="862">
        <v>80.527999999999992</v>
      </c>
      <c r="Q32" s="862">
        <v>82.423000000000002</v>
      </c>
      <c r="R32" s="862">
        <v>320.267</v>
      </c>
      <c r="S32" s="862">
        <v>710.11099999999999</v>
      </c>
      <c r="U32" s="647"/>
      <c r="V32" s="647"/>
      <c r="W32" s="647"/>
      <c r="X32" s="647"/>
      <c r="Y32" s="647"/>
      <c r="Z32" s="647"/>
      <c r="AA32" s="647"/>
      <c r="AB32" s="647"/>
      <c r="AC32" s="647"/>
      <c r="AD32" s="647"/>
      <c r="AE32" s="647"/>
      <c r="AF32" s="647"/>
      <c r="AG32" s="647"/>
      <c r="AH32" s="647"/>
    </row>
    <row r="33" spans="1:34" ht="15" customHeight="1" x14ac:dyDescent="0.2">
      <c r="A33" s="643"/>
      <c r="B33" s="606"/>
      <c r="C33" s="606"/>
      <c r="D33" s="606"/>
      <c r="E33" s="606"/>
      <c r="F33" s="862" t="s">
        <v>54</v>
      </c>
      <c r="G33" s="862" t="s">
        <v>54</v>
      </c>
      <c r="H33" s="862" t="s">
        <v>54</v>
      </c>
      <c r="I33" s="862" t="s">
        <v>54</v>
      </c>
      <c r="J33" s="862" t="s">
        <v>54</v>
      </c>
      <c r="K33" s="862" t="s">
        <v>54</v>
      </c>
      <c r="L33" s="862" t="s">
        <v>54</v>
      </c>
      <c r="M33" s="862" t="s">
        <v>54</v>
      </c>
      <c r="N33" s="862" t="s">
        <v>54</v>
      </c>
      <c r="O33" s="862" t="s">
        <v>54</v>
      </c>
      <c r="P33" s="862" t="s">
        <v>54</v>
      </c>
      <c r="Q33" s="862" t="s">
        <v>54</v>
      </c>
      <c r="R33" s="862" t="s">
        <v>26</v>
      </c>
      <c r="S33" s="862" t="s">
        <v>26</v>
      </c>
      <c r="U33" s="647"/>
      <c r="V33" s="647"/>
      <c r="W33" s="647"/>
      <c r="X33" s="647"/>
      <c r="Y33" s="647"/>
      <c r="Z33" s="647"/>
      <c r="AA33" s="647"/>
      <c r="AB33" s="647"/>
      <c r="AC33" s="647"/>
      <c r="AD33" s="647"/>
      <c r="AE33" s="647"/>
      <c r="AF33" s="647"/>
      <c r="AG33" s="647"/>
      <c r="AH33" s="647"/>
    </row>
    <row r="34" spans="1:34" ht="15" customHeight="1" x14ac:dyDescent="0.2">
      <c r="A34" s="650"/>
      <c r="B34" s="648"/>
      <c r="C34" s="648"/>
      <c r="D34" s="60" t="s">
        <v>125</v>
      </c>
      <c r="E34" s="60"/>
      <c r="F34" s="863">
        <v>281.61799999999999</v>
      </c>
      <c r="G34" s="863">
        <v>302.19599999999997</v>
      </c>
      <c r="H34" s="863">
        <v>291.55799999999999</v>
      </c>
      <c r="I34" s="863">
        <v>269.31399999999996</v>
      </c>
      <c r="J34" s="863">
        <v>250.73399999999998</v>
      </c>
      <c r="K34" s="863">
        <v>269.06200000000001</v>
      </c>
      <c r="L34" s="863">
        <v>280.23</v>
      </c>
      <c r="M34" s="863">
        <v>292.964</v>
      </c>
      <c r="N34" s="863">
        <v>304.73199999999997</v>
      </c>
      <c r="O34" s="863">
        <v>318.07300000000004</v>
      </c>
      <c r="P34" s="863">
        <v>330.39100000000002</v>
      </c>
      <c r="Q34" s="863">
        <v>344.983</v>
      </c>
      <c r="R34" s="864">
        <v>1360.8980000000001</v>
      </c>
      <c r="S34" s="864">
        <v>2952.0410000000002</v>
      </c>
      <c r="U34" s="647"/>
      <c r="V34" s="647"/>
      <c r="W34" s="647"/>
      <c r="X34" s="647"/>
      <c r="Y34" s="647"/>
      <c r="Z34" s="647"/>
      <c r="AA34" s="647"/>
      <c r="AB34" s="647"/>
      <c r="AC34" s="647"/>
      <c r="AD34" s="647"/>
      <c r="AE34" s="647"/>
      <c r="AF34" s="647"/>
      <c r="AG34" s="647"/>
      <c r="AH34" s="647"/>
    </row>
    <row r="35" spans="1:34" ht="15" customHeight="1" x14ac:dyDescent="0.2">
      <c r="A35" s="606"/>
      <c r="B35" s="606"/>
      <c r="C35" s="606"/>
      <c r="D35" s="606"/>
      <c r="E35" s="606"/>
      <c r="F35" s="643"/>
      <c r="G35" s="643"/>
      <c r="H35" s="643"/>
      <c r="I35" s="643"/>
      <c r="J35" s="643"/>
      <c r="K35" s="643"/>
      <c r="L35" s="643"/>
      <c r="M35" s="643"/>
      <c r="N35" s="643"/>
      <c r="O35" s="643"/>
      <c r="P35" s="643"/>
      <c r="Q35" s="643"/>
      <c r="R35" s="643"/>
      <c r="S35" s="643"/>
    </row>
    <row r="36" spans="1:34" ht="15" customHeight="1" x14ac:dyDescent="0.2">
      <c r="A36" s="639" t="s">
        <v>0</v>
      </c>
      <c r="B36" s="639"/>
      <c r="C36" s="639"/>
      <c r="D36" s="639"/>
      <c r="E36" s="639"/>
      <c r="F36" s="639"/>
      <c r="G36" s="639"/>
      <c r="H36" s="643"/>
      <c r="I36" s="643"/>
      <c r="J36" s="643"/>
      <c r="K36" s="643"/>
      <c r="L36" s="643"/>
      <c r="M36" s="643"/>
      <c r="N36" s="643"/>
      <c r="O36" s="643"/>
      <c r="P36" s="643"/>
      <c r="Q36" s="643"/>
      <c r="R36" s="643"/>
      <c r="S36" s="643"/>
    </row>
    <row r="37" spans="1:34" ht="15" customHeight="1" x14ac:dyDescent="0.2">
      <c r="A37" s="201"/>
      <c r="B37" s="201"/>
      <c r="C37" s="201"/>
      <c r="D37" s="201"/>
      <c r="E37" s="201"/>
      <c r="F37" s="201"/>
      <c r="G37" s="201"/>
      <c r="H37" s="201"/>
      <c r="I37" s="201"/>
      <c r="J37" s="201"/>
      <c r="K37" s="201"/>
      <c r="L37" s="201"/>
      <c r="M37" s="201"/>
      <c r="N37" s="201"/>
      <c r="O37" s="201"/>
      <c r="P37" s="201"/>
      <c r="Q37" s="201"/>
      <c r="R37" s="201"/>
      <c r="S37" s="201"/>
    </row>
    <row r="38" spans="1:34" ht="15" customHeight="1" x14ac:dyDescent="0.2">
      <c r="A38" s="201" t="s">
        <v>592</v>
      </c>
      <c r="B38" s="201"/>
      <c r="C38" s="201"/>
      <c r="D38" s="201"/>
      <c r="E38" s="201"/>
      <c r="F38" s="201"/>
      <c r="G38" s="201"/>
      <c r="H38" s="201"/>
      <c r="I38" s="201"/>
      <c r="J38" s="201"/>
      <c r="K38" s="201"/>
      <c r="L38" s="201"/>
      <c r="M38" s="201"/>
      <c r="N38" s="201"/>
      <c r="O38" s="201"/>
      <c r="P38" s="201"/>
      <c r="Q38" s="201"/>
      <c r="R38" s="201"/>
      <c r="S38" s="201"/>
    </row>
    <row r="39" spans="1:34" ht="15" customHeight="1" x14ac:dyDescent="0.2">
      <c r="A39" s="443"/>
      <c r="B39" s="443"/>
      <c r="C39" s="443"/>
      <c r="D39" s="443"/>
      <c r="E39" s="443"/>
      <c r="F39" s="635"/>
      <c r="G39" s="635"/>
      <c r="H39" s="635"/>
      <c r="I39" s="635"/>
      <c r="J39" s="635"/>
      <c r="K39" s="635"/>
      <c r="L39" s="635"/>
      <c r="M39" s="635"/>
      <c r="N39" s="635"/>
      <c r="O39" s="635"/>
      <c r="P39" s="635"/>
      <c r="Q39" s="635"/>
      <c r="R39" s="635"/>
      <c r="S39" s="443"/>
    </row>
  </sheetData>
  <mergeCells count="3">
    <mergeCell ref="A6:S6"/>
    <mergeCell ref="A7:S7"/>
    <mergeCell ref="A2:E2"/>
  </mergeCells>
  <hyperlinks>
    <hyperlink ref="A2" r:id="rId1" display="www.cbo.gov/publication/45010"/>
    <hyperlink ref="A2:D2" r:id="rId2" display="www.cbo.gov/publication/49892"/>
  </hyperlinks>
  <pageMargins left="0.75" right="0.75" top="1" bottom="1" header="0.5" footer="0.5"/>
  <pageSetup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workbookViewId="0"/>
  </sheetViews>
  <sheetFormatPr defaultRowHeight="15" customHeight="1" x14ac:dyDescent="0.2"/>
  <cols>
    <col min="1" max="16384" width="9.140625" style="576"/>
  </cols>
  <sheetData>
    <row r="1" spans="1:17" ht="15" customHeight="1" x14ac:dyDescent="0.2">
      <c r="A1" s="593" t="s">
        <v>461</v>
      </c>
      <c r="B1" s="593"/>
      <c r="C1" s="593"/>
      <c r="D1" s="593"/>
      <c r="E1" s="593"/>
      <c r="F1" s="593"/>
      <c r="G1" s="593"/>
      <c r="H1" s="593"/>
      <c r="I1" s="593"/>
      <c r="J1" s="593"/>
      <c r="K1" s="593"/>
      <c r="L1" s="593"/>
      <c r="M1" s="593"/>
      <c r="N1" s="575"/>
      <c r="O1" s="575"/>
      <c r="P1" s="575"/>
      <c r="Q1" s="575"/>
    </row>
    <row r="2" spans="1:17" ht="15" customHeight="1" x14ac:dyDescent="0.2">
      <c r="A2" s="866" t="s">
        <v>570</v>
      </c>
      <c r="B2" s="866"/>
      <c r="C2" s="866"/>
      <c r="D2" s="866"/>
      <c r="E2" s="866"/>
    </row>
    <row r="3" spans="1:17" ht="15" customHeight="1" x14ac:dyDescent="0.2">
      <c r="A3" s="550"/>
      <c r="B3" s="550"/>
      <c r="C3" s="550"/>
      <c r="D3" s="550"/>
      <c r="E3" s="550"/>
      <c r="F3" s="550"/>
      <c r="G3" s="550"/>
      <c r="H3" s="550"/>
      <c r="I3" s="550"/>
      <c r="J3" s="550"/>
      <c r="K3" s="550"/>
      <c r="L3" s="550"/>
      <c r="M3" s="550"/>
      <c r="N3" s="552"/>
      <c r="O3" s="552"/>
      <c r="P3" s="552"/>
      <c r="Q3" s="552"/>
    </row>
    <row r="4" spans="1:17" ht="15" customHeight="1" x14ac:dyDescent="0.2">
      <c r="A4" s="550"/>
      <c r="B4" s="550"/>
      <c r="C4" s="550"/>
      <c r="D4" s="550"/>
      <c r="E4" s="550"/>
      <c r="F4" s="550"/>
      <c r="G4" s="550"/>
      <c r="H4" s="550"/>
      <c r="I4" s="550"/>
      <c r="J4" s="550"/>
      <c r="K4" s="550"/>
      <c r="L4" s="550"/>
      <c r="M4" s="550"/>
      <c r="N4" s="552"/>
      <c r="O4" s="552"/>
      <c r="P4" s="552"/>
      <c r="Q4" s="552"/>
    </row>
    <row r="5" spans="1:17" ht="15" customHeight="1" x14ac:dyDescent="0.2">
      <c r="A5" s="995" t="s">
        <v>448</v>
      </c>
      <c r="B5" s="995"/>
      <c r="C5" s="995"/>
      <c r="D5" s="995"/>
      <c r="E5" s="995"/>
      <c r="F5" s="995"/>
      <c r="G5" s="995"/>
      <c r="H5" s="995"/>
      <c r="I5" s="995"/>
      <c r="J5" s="995"/>
      <c r="K5" s="995"/>
      <c r="L5" s="995"/>
      <c r="M5" s="78"/>
      <c r="N5" s="568"/>
      <c r="O5" s="568"/>
      <c r="P5" s="568"/>
      <c r="Q5" s="568"/>
    </row>
    <row r="6" spans="1:17" ht="15" customHeight="1" x14ac:dyDescent="0.2">
      <c r="A6" s="550"/>
      <c r="B6" s="79"/>
      <c r="C6" s="79"/>
      <c r="D6" s="79"/>
      <c r="E6" s="79"/>
      <c r="F6" s="79"/>
      <c r="G6" s="79"/>
      <c r="H6" s="79"/>
      <c r="I6" s="79"/>
      <c r="J6" s="79"/>
      <c r="K6" s="79"/>
      <c r="L6" s="79"/>
      <c r="M6" s="79"/>
      <c r="N6" s="574"/>
      <c r="O6" s="574"/>
      <c r="P6" s="574"/>
      <c r="Q6" s="574"/>
    </row>
    <row r="7" spans="1:17" ht="15" customHeight="1" x14ac:dyDescent="0.2">
      <c r="A7" s="80"/>
      <c r="B7" s="573"/>
      <c r="C7" s="573"/>
      <c r="D7" s="573"/>
      <c r="E7" s="573"/>
      <c r="F7" s="573"/>
      <c r="G7" s="81"/>
      <c r="H7" s="996" t="s">
        <v>183</v>
      </c>
      <c r="I7" s="996"/>
      <c r="J7" s="996"/>
      <c r="K7" s="996"/>
      <c r="L7" s="996"/>
      <c r="M7" s="82"/>
      <c r="N7" s="573"/>
      <c r="O7" s="573"/>
      <c r="P7" s="573"/>
      <c r="Q7" s="573"/>
    </row>
    <row r="8" spans="1:17" ht="15" customHeight="1" x14ac:dyDescent="0.2">
      <c r="A8" s="80"/>
      <c r="B8" s="996" t="s">
        <v>184</v>
      </c>
      <c r="C8" s="996"/>
      <c r="D8" s="996"/>
      <c r="E8" s="996"/>
      <c r="F8" s="996"/>
      <c r="G8" s="83"/>
      <c r="H8" s="84"/>
      <c r="I8" s="84"/>
      <c r="J8" s="83"/>
      <c r="K8" s="997" t="s">
        <v>185</v>
      </c>
      <c r="L8" s="998"/>
      <c r="M8" s="82"/>
      <c r="N8" s="573"/>
      <c r="O8" s="573"/>
      <c r="P8" s="573"/>
      <c r="Q8" s="573"/>
    </row>
    <row r="9" spans="1:17" ht="15" customHeight="1" x14ac:dyDescent="0.2">
      <c r="A9" s="85"/>
      <c r="B9" s="999" t="s">
        <v>12</v>
      </c>
      <c r="C9" s="999"/>
      <c r="D9" s="548"/>
      <c r="E9" s="999" t="s">
        <v>186</v>
      </c>
      <c r="F9" s="999"/>
      <c r="G9" s="548"/>
      <c r="H9" s="999" t="s">
        <v>12</v>
      </c>
      <c r="I9" s="999"/>
      <c r="J9" s="548"/>
      <c r="K9" s="999" t="s">
        <v>187</v>
      </c>
      <c r="L9" s="1000"/>
      <c r="M9" s="82"/>
      <c r="N9" s="573"/>
      <c r="O9" s="573"/>
      <c r="P9" s="573"/>
      <c r="Q9" s="573"/>
    </row>
    <row r="10" spans="1:17" ht="15" customHeight="1" x14ac:dyDescent="0.2">
      <c r="A10" s="78"/>
      <c r="B10" s="988" t="s">
        <v>188</v>
      </c>
      <c r="C10" s="989"/>
      <c r="D10" s="989"/>
      <c r="E10" s="989"/>
      <c r="F10" s="989"/>
      <c r="G10" s="989"/>
      <c r="H10" s="989"/>
      <c r="I10" s="989"/>
      <c r="J10" s="989"/>
      <c r="K10" s="989"/>
      <c r="L10" s="989"/>
      <c r="M10" s="86"/>
      <c r="N10" s="568"/>
      <c r="O10" s="568"/>
      <c r="P10" s="568"/>
      <c r="Q10" s="568"/>
    </row>
    <row r="11" spans="1:17" ht="15" customHeight="1" x14ac:dyDescent="0.2">
      <c r="A11" s="549">
        <v>1995</v>
      </c>
      <c r="B11" s="572">
        <v>180.13</v>
      </c>
      <c r="C11" s="551"/>
      <c r="D11" s="551"/>
      <c r="E11" s="566">
        <v>2.4</v>
      </c>
      <c r="F11" s="551"/>
      <c r="G11" s="551"/>
      <c r="H11" s="564">
        <v>39.847999999999999</v>
      </c>
      <c r="I11" s="551"/>
      <c r="J11" s="551"/>
      <c r="K11" s="563">
        <v>6.8</v>
      </c>
      <c r="L11" s="551"/>
      <c r="M11" s="558"/>
      <c r="N11" s="557"/>
      <c r="O11" s="556"/>
      <c r="P11" s="555"/>
      <c r="Q11" s="552"/>
    </row>
    <row r="12" spans="1:17" ht="15" customHeight="1" x14ac:dyDescent="0.2">
      <c r="A12" s="549">
        <v>1996</v>
      </c>
      <c r="B12" s="571">
        <v>260.69600000000003</v>
      </c>
      <c r="C12" s="87"/>
      <c r="D12" s="87"/>
      <c r="E12" s="566">
        <v>3.2</v>
      </c>
      <c r="F12" s="87"/>
      <c r="G12" s="88"/>
      <c r="H12" s="564">
        <v>54.218000000000004</v>
      </c>
      <c r="I12" s="89"/>
      <c r="J12" s="89"/>
      <c r="K12" s="563">
        <v>8.3000000000000007</v>
      </c>
      <c r="L12" s="88"/>
      <c r="M12" s="558"/>
      <c r="N12" s="557"/>
      <c r="O12" s="556"/>
      <c r="P12" s="555"/>
      <c r="Q12" s="552"/>
    </row>
    <row r="13" spans="1:17" ht="15" customHeight="1" x14ac:dyDescent="0.2">
      <c r="A13" s="549">
        <v>1997</v>
      </c>
      <c r="B13" s="571">
        <v>364.8</v>
      </c>
      <c r="C13" s="87"/>
      <c r="D13" s="87"/>
      <c r="E13" s="566">
        <v>4.2</v>
      </c>
      <c r="F13" s="87"/>
      <c r="G13" s="88"/>
      <c r="H13" s="564">
        <v>72.204999999999998</v>
      </c>
      <c r="I13" s="89"/>
      <c r="J13" s="89"/>
      <c r="K13" s="563">
        <v>9.8000000000000007</v>
      </c>
      <c r="L13" s="88"/>
      <c r="M13" s="558"/>
      <c r="N13" s="557"/>
      <c r="O13" s="556"/>
      <c r="P13" s="555"/>
      <c r="Q13" s="552"/>
    </row>
    <row r="14" spans="1:17" ht="15" customHeight="1" x14ac:dyDescent="0.2">
      <c r="A14" s="549">
        <v>1998</v>
      </c>
      <c r="B14" s="571">
        <v>455.22300000000001</v>
      </c>
      <c r="C14" s="87"/>
      <c r="D14" s="87"/>
      <c r="E14" s="566">
        <v>5</v>
      </c>
      <c r="F14" s="87"/>
      <c r="G14" s="88"/>
      <c r="H14" s="564">
        <v>83.698999999999998</v>
      </c>
      <c r="I14" s="89"/>
      <c r="J14" s="89"/>
      <c r="K14" s="563">
        <v>10.1</v>
      </c>
      <c r="L14" s="88"/>
      <c r="M14" s="558"/>
      <c r="N14" s="557"/>
      <c r="O14" s="556"/>
      <c r="P14" s="555"/>
      <c r="Q14" s="552"/>
    </row>
    <row r="15" spans="1:17" ht="15" customHeight="1" x14ac:dyDescent="0.2">
      <c r="A15" s="549">
        <v>1999</v>
      </c>
      <c r="B15" s="571">
        <v>552.60799999999995</v>
      </c>
      <c r="C15" s="87"/>
      <c r="D15" s="87"/>
      <c r="E15" s="566">
        <v>5.7</v>
      </c>
      <c r="F15" s="87"/>
      <c r="G15" s="88"/>
      <c r="H15" s="564">
        <v>99.307000000000002</v>
      </c>
      <c r="I15" s="89"/>
      <c r="J15" s="89"/>
      <c r="K15" s="563">
        <v>11.3</v>
      </c>
      <c r="L15" s="88"/>
      <c r="M15" s="558"/>
      <c r="N15" s="557"/>
      <c r="O15" s="556"/>
      <c r="P15" s="555"/>
      <c r="Q15" s="552"/>
    </row>
    <row r="16" spans="1:17" ht="15" customHeight="1" x14ac:dyDescent="0.2">
      <c r="A16" s="549">
        <v>2000</v>
      </c>
      <c r="B16" s="571">
        <v>644.28499999999997</v>
      </c>
      <c r="C16" s="87"/>
      <c r="D16" s="87"/>
      <c r="E16" s="566">
        <v>6.3</v>
      </c>
      <c r="F16" s="87"/>
      <c r="G16" s="88"/>
      <c r="H16" s="564">
        <v>118.785</v>
      </c>
      <c r="I16" s="91"/>
      <c r="J16" s="91"/>
      <c r="K16" s="563">
        <v>11.8</v>
      </c>
      <c r="L16" s="88"/>
      <c r="M16" s="558"/>
      <c r="N16" s="557"/>
      <c r="O16" s="556"/>
      <c r="P16" s="555"/>
      <c r="Q16" s="552"/>
    </row>
    <row r="17" spans="1:17" ht="15" customHeight="1" x14ac:dyDescent="0.2">
      <c r="A17" s="549">
        <v>2001</v>
      </c>
      <c r="B17" s="571">
        <v>349.44099999999997</v>
      </c>
      <c r="C17" s="87"/>
      <c r="D17" s="87"/>
      <c r="E17" s="566">
        <v>3.3</v>
      </c>
      <c r="F17" s="87"/>
      <c r="G17" s="88"/>
      <c r="H17" s="564">
        <v>99.563999999999993</v>
      </c>
      <c r="I17" s="89"/>
      <c r="J17" s="89"/>
      <c r="K17" s="563">
        <v>10</v>
      </c>
      <c r="L17" s="88"/>
      <c r="M17" s="558"/>
      <c r="N17" s="557"/>
      <c r="O17" s="556"/>
      <c r="P17" s="555"/>
      <c r="Q17" s="552"/>
    </row>
    <row r="18" spans="1:17" ht="15" customHeight="1" x14ac:dyDescent="0.2">
      <c r="A18" s="549">
        <v>2002</v>
      </c>
      <c r="B18" s="571">
        <v>268.61500000000001</v>
      </c>
      <c r="C18" s="87"/>
      <c r="D18" s="87"/>
      <c r="E18" s="566">
        <v>2.4</v>
      </c>
      <c r="F18" s="87"/>
      <c r="G18" s="88"/>
      <c r="H18" s="564">
        <v>58.222000000000001</v>
      </c>
      <c r="I18" s="89"/>
      <c r="J18" s="89"/>
      <c r="K18" s="563">
        <v>6.8</v>
      </c>
      <c r="L18" s="88"/>
      <c r="M18" s="558"/>
      <c r="N18" s="557"/>
      <c r="O18" s="556"/>
      <c r="P18" s="555"/>
      <c r="Q18" s="552"/>
    </row>
    <row r="19" spans="1:17" ht="15" customHeight="1" x14ac:dyDescent="0.2">
      <c r="A19" s="549">
        <v>2003</v>
      </c>
      <c r="B19" s="571">
        <v>323.30599999999998</v>
      </c>
      <c r="C19" s="87"/>
      <c r="D19" s="87"/>
      <c r="E19" s="566">
        <v>2.8</v>
      </c>
      <c r="F19" s="87"/>
      <c r="G19" s="88"/>
      <c r="H19" s="564">
        <v>50.12</v>
      </c>
      <c r="I19" s="89"/>
      <c r="J19" s="89"/>
      <c r="K19" s="563">
        <v>6.3</v>
      </c>
      <c r="L19" s="88"/>
      <c r="M19" s="558"/>
      <c r="N19" s="557"/>
      <c r="O19" s="556"/>
      <c r="P19" s="555"/>
      <c r="Q19" s="552"/>
    </row>
    <row r="20" spans="1:17" ht="15" customHeight="1" x14ac:dyDescent="0.2">
      <c r="A20" s="549">
        <v>2004</v>
      </c>
      <c r="B20" s="571">
        <v>499.154</v>
      </c>
      <c r="C20" s="87"/>
      <c r="D20" s="87"/>
      <c r="E20" s="566">
        <v>4.0999999999999996</v>
      </c>
      <c r="F20" s="87"/>
      <c r="G20" s="88"/>
      <c r="H20" s="564">
        <v>61.183</v>
      </c>
      <c r="I20" s="89"/>
      <c r="J20" s="89"/>
      <c r="K20" s="563">
        <v>7.6</v>
      </c>
      <c r="L20" s="88"/>
      <c r="M20" s="558"/>
      <c r="N20" s="557"/>
      <c r="O20" s="556"/>
      <c r="P20" s="555"/>
      <c r="Q20" s="552"/>
    </row>
    <row r="21" spans="1:17" ht="15" customHeight="1" x14ac:dyDescent="0.2">
      <c r="A21" s="549">
        <v>2005</v>
      </c>
      <c r="B21" s="571">
        <v>690.15200000000004</v>
      </c>
      <c r="C21" s="87"/>
      <c r="D21" s="87"/>
      <c r="E21" s="566">
        <v>5.3</v>
      </c>
      <c r="F21" s="87"/>
      <c r="G21" s="88"/>
      <c r="H21" s="564">
        <v>86.245000000000005</v>
      </c>
      <c r="I21" s="89"/>
      <c r="J21" s="89"/>
      <c r="K21" s="563">
        <v>9.3000000000000007</v>
      </c>
      <c r="L21" s="88"/>
      <c r="M21" s="558"/>
      <c r="N21" s="557"/>
      <c r="O21" s="556"/>
      <c r="P21" s="555"/>
      <c r="Q21" s="552"/>
    </row>
    <row r="22" spans="1:17" ht="15" customHeight="1" x14ac:dyDescent="0.2">
      <c r="A22" s="549">
        <v>2006</v>
      </c>
      <c r="B22" s="567">
        <v>798.21400000000006</v>
      </c>
      <c r="C22" s="87"/>
      <c r="D22" s="87"/>
      <c r="E22" s="566">
        <v>5.8</v>
      </c>
      <c r="F22" s="87"/>
      <c r="G22" s="88"/>
      <c r="H22" s="564">
        <v>109.203</v>
      </c>
      <c r="I22" s="91"/>
      <c r="J22" s="91"/>
      <c r="K22" s="563">
        <v>10.5</v>
      </c>
      <c r="L22" s="92"/>
      <c r="M22" s="558"/>
      <c r="N22" s="557"/>
      <c r="O22" s="556"/>
      <c r="P22" s="555"/>
      <c r="Q22" s="552"/>
    </row>
    <row r="23" spans="1:17" ht="15" customHeight="1" x14ac:dyDescent="0.2">
      <c r="A23" s="549">
        <v>2007</v>
      </c>
      <c r="B23" s="567">
        <v>924.12900000000002</v>
      </c>
      <c r="C23" s="87"/>
      <c r="D23" s="87"/>
      <c r="E23" s="566">
        <v>6.4</v>
      </c>
      <c r="F23" s="87"/>
      <c r="G23" s="88"/>
      <c r="H23" s="564">
        <v>126.5</v>
      </c>
      <c r="I23" s="89"/>
      <c r="J23" s="89"/>
      <c r="K23" s="563">
        <v>10.9</v>
      </c>
      <c r="L23" s="92"/>
      <c r="M23" s="558"/>
      <c r="N23" s="557"/>
      <c r="O23" s="556"/>
      <c r="P23" s="555"/>
      <c r="Q23" s="552"/>
    </row>
    <row r="24" spans="1:17" ht="15" customHeight="1" x14ac:dyDescent="0.2">
      <c r="A24" s="549">
        <v>2008</v>
      </c>
      <c r="B24" s="567">
        <v>497.84100000000001</v>
      </c>
      <c r="C24" s="87"/>
      <c r="D24" s="87"/>
      <c r="E24" s="566">
        <v>3.4</v>
      </c>
      <c r="F24" s="87"/>
      <c r="G24" s="88"/>
      <c r="H24" s="564">
        <v>106.384</v>
      </c>
      <c r="I24" s="89"/>
      <c r="J24" s="89"/>
      <c r="K24" s="563">
        <v>9.3000000000000007</v>
      </c>
      <c r="L24" s="92"/>
      <c r="M24" s="558"/>
      <c r="N24" s="557"/>
      <c r="O24" s="556"/>
      <c r="P24" s="555"/>
      <c r="Q24" s="552"/>
    </row>
    <row r="25" spans="1:17" ht="15" customHeight="1" x14ac:dyDescent="0.2">
      <c r="A25" s="549">
        <v>2009</v>
      </c>
      <c r="B25" s="567">
        <v>263.45999999999998</v>
      </c>
      <c r="C25" s="87"/>
      <c r="D25" s="87"/>
      <c r="E25" s="566">
        <v>1.8</v>
      </c>
      <c r="F25" s="87"/>
      <c r="G25" s="88"/>
      <c r="H25" s="564">
        <v>54.344000000000001</v>
      </c>
      <c r="I25" s="89"/>
      <c r="J25" s="89"/>
      <c r="K25" s="563">
        <v>5.9</v>
      </c>
      <c r="L25" s="92"/>
      <c r="M25" s="558"/>
      <c r="N25" s="557"/>
      <c r="O25" s="556"/>
      <c r="P25" s="555"/>
      <c r="Q25" s="552"/>
    </row>
    <row r="26" spans="1:17" ht="15" customHeight="1" x14ac:dyDescent="0.2">
      <c r="A26" s="549">
        <v>2010</v>
      </c>
      <c r="B26" s="567">
        <v>394.23</v>
      </c>
      <c r="C26" s="87"/>
      <c r="D26" s="87"/>
      <c r="E26" s="566">
        <v>2.6</v>
      </c>
      <c r="F26" s="87"/>
      <c r="G26" s="88"/>
      <c r="H26" s="564">
        <v>44.886000000000003</v>
      </c>
      <c r="I26" s="89"/>
      <c r="J26" s="89"/>
      <c r="K26" s="563">
        <v>5</v>
      </c>
      <c r="L26" s="92"/>
      <c r="M26" s="558"/>
      <c r="N26" s="557"/>
      <c r="O26" s="556"/>
      <c r="P26" s="555"/>
      <c r="Q26" s="552"/>
    </row>
    <row r="27" spans="1:17" ht="15" customHeight="1" x14ac:dyDescent="0.2">
      <c r="A27" s="570">
        <v>2011</v>
      </c>
      <c r="B27" s="567">
        <v>404.34399999999999</v>
      </c>
      <c r="C27" s="569"/>
      <c r="D27" s="569"/>
      <c r="E27" s="566">
        <v>2.6</v>
      </c>
      <c r="F27" s="569"/>
      <c r="G27" s="569"/>
      <c r="H27" s="564">
        <v>54.595999999999997</v>
      </c>
      <c r="I27" s="569"/>
      <c r="J27" s="569"/>
      <c r="K27" s="563">
        <v>5</v>
      </c>
      <c r="L27" s="92"/>
      <c r="M27" s="558"/>
      <c r="N27" s="557"/>
      <c r="O27" s="556"/>
      <c r="P27" s="555"/>
      <c r="Q27" s="552"/>
    </row>
    <row r="28" spans="1:17" ht="15" customHeight="1" x14ac:dyDescent="0.2">
      <c r="A28" s="549">
        <v>2012</v>
      </c>
      <c r="B28" s="567">
        <v>647.07299999999998</v>
      </c>
      <c r="C28" s="87"/>
      <c r="D28" s="87"/>
      <c r="E28" s="566">
        <v>4</v>
      </c>
      <c r="F28" s="87"/>
      <c r="G28" s="88"/>
      <c r="H28" s="564">
        <v>66.790999999999997</v>
      </c>
      <c r="I28" s="91"/>
      <c r="J28" s="91"/>
      <c r="K28" s="563">
        <v>5.9</v>
      </c>
      <c r="L28" s="92"/>
      <c r="M28" s="558"/>
      <c r="N28" s="557"/>
      <c r="O28" s="556"/>
      <c r="P28" s="555"/>
      <c r="Q28" s="552"/>
    </row>
    <row r="29" spans="1:17" ht="15" customHeight="1" x14ac:dyDescent="0.2">
      <c r="A29" s="549">
        <v>2013</v>
      </c>
      <c r="B29" s="567">
        <v>525.23800000000006</v>
      </c>
      <c r="C29" s="87"/>
      <c r="D29" s="87"/>
      <c r="E29" s="566">
        <v>3.1</v>
      </c>
      <c r="F29" s="87"/>
      <c r="G29" s="88"/>
      <c r="H29" s="564">
        <v>105.488</v>
      </c>
      <c r="I29" s="89"/>
      <c r="J29" s="89"/>
      <c r="K29" s="563">
        <v>8</v>
      </c>
      <c r="L29" s="92"/>
      <c r="M29" s="558"/>
      <c r="N29" s="557"/>
      <c r="O29" s="556"/>
      <c r="P29" s="555"/>
      <c r="Q29" s="552"/>
    </row>
    <row r="30" spans="1:17" ht="15" customHeight="1" x14ac:dyDescent="0.2">
      <c r="A30" s="549">
        <v>2014</v>
      </c>
      <c r="B30" s="567">
        <v>622.66200000000003</v>
      </c>
      <c r="C30" s="87"/>
      <c r="D30" s="87"/>
      <c r="E30" s="566">
        <v>3.6</v>
      </c>
      <c r="F30" s="87"/>
      <c r="G30" s="88"/>
      <c r="H30" s="564">
        <v>114.366</v>
      </c>
      <c r="I30" s="89"/>
      <c r="J30" s="89"/>
      <c r="K30" s="563">
        <v>8.1999999999999993</v>
      </c>
      <c r="L30" s="92"/>
      <c r="M30" s="558"/>
      <c r="N30" s="557"/>
      <c r="O30" s="556"/>
      <c r="P30" s="555"/>
      <c r="Q30" s="552"/>
    </row>
    <row r="31" spans="1:17" ht="15" customHeight="1" x14ac:dyDescent="0.2">
      <c r="A31" s="549"/>
      <c r="B31" s="93"/>
      <c r="C31" s="87"/>
      <c r="D31" s="87"/>
      <c r="E31" s="94"/>
      <c r="F31" s="87"/>
      <c r="G31" s="88"/>
      <c r="H31" s="95"/>
      <c r="I31" s="89"/>
      <c r="J31" s="89"/>
      <c r="K31" s="96"/>
      <c r="L31" s="92"/>
      <c r="M31" s="90"/>
      <c r="N31" s="552"/>
      <c r="O31" s="552"/>
      <c r="P31" s="552"/>
      <c r="Q31" s="552"/>
    </row>
    <row r="32" spans="1:17" ht="15" customHeight="1" x14ac:dyDescent="0.2">
      <c r="A32" s="97"/>
      <c r="B32" s="990" t="s">
        <v>189</v>
      </c>
      <c r="C32" s="991"/>
      <c r="D32" s="991"/>
      <c r="E32" s="991"/>
      <c r="F32" s="991"/>
      <c r="G32" s="991"/>
      <c r="H32" s="991"/>
      <c r="I32" s="991"/>
      <c r="J32" s="991"/>
      <c r="K32" s="991"/>
      <c r="L32" s="991"/>
      <c r="M32" s="86"/>
      <c r="N32" s="568"/>
      <c r="O32" s="568"/>
      <c r="P32" s="568"/>
      <c r="Q32" s="568"/>
    </row>
    <row r="33" spans="1:17" ht="15" customHeight="1" x14ac:dyDescent="0.2">
      <c r="A33" s="549">
        <v>2015</v>
      </c>
      <c r="B33" s="567">
        <v>654.97699999999998</v>
      </c>
      <c r="C33" s="87"/>
      <c r="D33" s="87"/>
      <c r="E33" s="566">
        <v>3.6</v>
      </c>
      <c r="F33" s="87"/>
      <c r="G33" s="88"/>
      <c r="H33" s="564">
        <v>132.02699999999999</v>
      </c>
      <c r="I33" s="89"/>
      <c r="J33" s="89"/>
      <c r="K33" s="563">
        <v>8.8000000000000007</v>
      </c>
      <c r="L33" s="92"/>
      <c r="M33" s="558"/>
      <c r="N33" s="557"/>
      <c r="O33" s="556"/>
      <c r="P33" s="555"/>
      <c r="Q33" s="552"/>
    </row>
    <row r="34" spans="1:17" ht="15" customHeight="1" x14ac:dyDescent="0.2">
      <c r="A34" s="549">
        <f t="shared" ref="A34:A43" si="0">A33+1</f>
        <v>2016</v>
      </c>
      <c r="B34" s="567">
        <v>656.52300000000002</v>
      </c>
      <c r="C34" s="87"/>
      <c r="D34" s="87"/>
      <c r="E34" s="566">
        <v>3.4</v>
      </c>
      <c r="F34" s="87"/>
      <c r="G34" s="88"/>
      <c r="H34" s="564">
        <v>135.49799999999999</v>
      </c>
      <c r="I34" s="89"/>
      <c r="J34" s="89"/>
      <c r="K34" s="563">
        <v>8.1999999999999993</v>
      </c>
      <c r="L34" s="92"/>
      <c r="M34" s="558"/>
      <c r="N34" s="557"/>
      <c r="O34" s="556"/>
      <c r="P34" s="555"/>
      <c r="Q34" s="552"/>
    </row>
    <row r="35" spans="1:17" ht="15" customHeight="1" x14ac:dyDescent="0.2">
      <c r="A35" s="549">
        <f t="shared" si="0"/>
        <v>2017</v>
      </c>
      <c r="B35" s="567">
        <v>670.02499999999998</v>
      </c>
      <c r="C35" s="87"/>
      <c r="D35" s="87"/>
      <c r="E35" s="566">
        <v>3.4</v>
      </c>
      <c r="F35" s="87"/>
      <c r="G35" s="88"/>
      <c r="H35" s="564">
        <v>136.386</v>
      </c>
      <c r="I35" s="89"/>
      <c r="J35" s="89"/>
      <c r="K35" s="563">
        <v>7.8</v>
      </c>
      <c r="L35" s="92"/>
      <c r="M35" s="558"/>
      <c r="N35" s="557"/>
      <c r="O35" s="556"/>
      <c r="P35" s="555"/>
      <c r="Q35" s="552"/>
    </row>
    <row r="36" spans="1:17" ht="15" customHeight="1" x14ac:dyDescent="0.2">
      <c r="A36" s="549">
        <f t="shared" si="0"/>
        <v>2018</v>
      </c>
      <c r="B36" s="567">
        <v>689.01900000000001</v>
      </c>
      <c r="C36" s="87"/>
      <c r="D36" s="87"/>
      <c r="E36" s="566">
        <v>3.3</v>
      </c>
      <c r="F36" s="87"/>
      <c r="G36" s="88"/>
      <c r="H36" s="564">
        <v>139.321</v>
      </c>
      <c r="I36" s="89"/>
      <c r="J36" s="89"/>
      <c r="K36" s="563">
        <v>7.6</v>
      </c>
      <c r="L36" s="92"/>
      <c r="M36" s="558"/>
      <c r="N36" s="557"/>
      <c r="O36" s="556"/>
      <c r="P36" s="555"/>
      <c r="Q36" s="552"/>
    </row>
    <row r="37" spans="1:17" ht="15" customHeight="1" x14ac:dyDescent="0.2">
      <c r="A37" s="549">
        <f t="shared" si="0"/>
        <v>2019</v>
      </c>
      <c r="B37" s="567">
        <v>711.96500000000003</v>
      </c>
      <c r="C37" s="87"/>
      <c r="D37" s="87"/>
      <c r="E37" s="566">
        <v>3.3</v>
      </c>
      <c r="F37" s="87"/>
      <c r="G37" s="88"/>
      <c r="H37" s="564">
        <v>143.374</v>
      </c>
      <c r="I37" s="91"/>
      <c r="J37" s="91"/>
      <c r="K37" s="563">
        <v>7.5</v>
      </c>
      <c r="L37" s="92"/>
      <c r="M37" s="558"/>
      <c r="N37" s="557"/>
      <c r="O37" s="556"/>
      <c r="P37" s="555"/>
      <c r="Q37" s="552"/>
    </row>
    <row r="38" spans="1:17" ht="15" customHeight="1" x14ac:dyDescent="0.2">
      <c r="A38" s="549">
        <f t="shared" si="0"/>
        <v>2020</v>
      </c>
      <c r="B38" s="567">
        <v>739.26400000000001</v>
      </c>
      <c r="C38" s="87"/>
      <c r="D38" s="87"/>
      <c r="E38" s="566">
        <v>3.3</v>
      </c>
      <c r="F38" s="87"/>
      <c r="G38" s="88"/>
      <c r="H38" s="564">
        <v>148.38999999999999</v>
      </c>
      <c r="I38" s="88"/>
      <c r="J38" s="88"/>
      <c r="K38" s="563">
        <v>7.4</v>
      </c>
      <c r="L38" s="92"/>
      <c r="M38" s="558"/>
      <c r="N38" s="557"/>
      <c r="O38" s="556"/>
      <c r="P38" s="555"/>
      <c r="Q38" s="552"/>
    </row>
    <row r="39" spans="1:17" ht="15" customHeight="1" x14ac:dyDescent="0.2">
      <c r="A39" s="549">
        <f t="shared" si="0"/>
        <v>2021</v>
      </c>
      <c r="B39" s="567">
        <v>769.06799999999998</v>
      </c>
      <c r="C39" s="87"/>
      <c r="D39" s="87"/>
      <c r="E39" s="566">
        <v>3.3</v>
      </c>
      <c r="F39" s="87"/>
      <c r="G39" s="88"/>
      <c r="H39" s="564">
        <v>154.21100000000001</v>
      </c>
      <c r="I39" s="88"/>
      <c r="J39" s="88"/>
      <c r="K39" s="563">
        <v>7.3</v>
      </c>
      <c r="L39" s="92"/>
      <c r="M39" s="558"/>
      <c r="N39" s="557"/>
      <c r="O39" s="556"/>
      <c r="P39" s="555"/>
      <c r="Q39" s="552"/>
    </row>
    <row r="40" spans="1:17" ht="15" customHeight="1" x14ac:dyDescent="0.2">
      <c r="A40" s="549">
        <f t="shared" si="0"/>
        <v>2022</v>
      </c>
      <c r="B40" s="564">
        <v>800.7</v>
      </c>
      <c r="C40" s="98"/>
      <c r="D40" s="98"/>
      <c r="E40" s="565">
        <v>3.3</v>
      </c>
      <c r="F40" s="550"/>
      <c r="G40" s="550"/>
      <c r="H40" s="564">
        <v>160.512</v>
      </c>
      <c r="I40" s="550"/>
      <c r="J40" s="550"/>
      <c r="K40" s="563">
        <v>7.2</v>
      </c>
      <c r="L40" s="92"/>
      <c r="M40" s="558"/>
      <c r="N40" s="557"/>
      <c r="O40" s="556"/>
      <c r="P40" s="555"/>
      <c r="Q40" s="552"/>
    </row>
    <row r="41" spans="1:17" ht="15" customHeight="1" x14ac:dyDescent="0.2">
      <c r="A41" s="549">
        <f t="shared" si="0"/>
        <v>2023</v>
      </c>
      <c r="B41" s="564">
        <v>833.90499999999997</v>
      </c>
      <c r="C41" s="98"/>
      <c r="D41" s="98"/>
      <c r="E41" s="565">
        <v>3.3</v>
      </c>
      <c r="F41" s="550"/>
      <c r="G41" s="550"/>
      <c r="H41" s="564">
        <v>167.08600000000001</v>
      </c>
      <c r="I41" s="550"/>
      <c r="J41" s="550"/>
      <c r="K41" s="563">
        <v>7.1</v>
      </c>
      <c r="L41" s="550"/>
      <c r="M41" s="558"/>
      <c r="N41" s="557"/>
      <c r="O41" s="556"/>
      <c r="P41" s="555"/>
      <c r="Q41" s="552"/>
    </row>
    <row r="42" spans="1:17" ht="15" customHeight="1" x14ac:dyDescent="0.2">
      <c r="A42" s="549">
        <f t="shared" si="0"/>
        <v>2024</v>
      </c>
      <c r="B42" s="564">
        <v>868.64099999999996</v>
      </c>
      <c r="C42" s="98"/>
      <c r="D42" s="98"/>
      <c r="E42" s="565">
        <v>3.3</v>
      </c>
      <c r="F42" s="550"/>
      <c r="G42" s="550"/>
      <c r="H42" s="564">
        <v>173.88399999999999</v>
      </c>
      <c r="I42" s="550"/>
      <c r="J42" s="550"/>
      <c r="K42" s="563">
        <v>7</v>
      </c>
      <c r="L42" s="550"/>
      <c r="M42" s="558"/>
      <c r="N42" s="557"/>
      <c r="O42" s="556"/>
      <c r="P42" s="555"/>
      <c r="Q42" s="552"/>
    </row>
    <row r="43" spans="1:17" ht="15" customHeight="1" x14ac:dyDescent="0.2">
      <c r="A43" s="549">
        <f t="shared" si="0"/>
        <v>2025</v>
      </c>
      <c r="B43" s="561">
        <v>904.702</v>
      </c>
      <c r="C43" s="560"/>
      <c r="D43" s="560"/>
      <c r="E43" s="562">
        <v>3.3</v>
      </c>
      <c r="F43" s="560"/>
      <c r="G43" s="560"/>
      <c r="H43" s="561">
        <v>181.08600000000001</v>
      </c>
      <c r="I43" s="560"/>
      <c r="J43" s="560"/>
      <c r="K43" s="559">
        <v>6.9</v>
      </c>
      <c r="L43" s="100"/>
      <c r="M43" s="558"/>
      <c r="N43" s="557"/>
      <c r="O43" s="556"/>
      <c r="P43" s="555"/>
      <c r="Q43" s="552"/>
    </row>
    <row r="44" spans="1:17" ht="15" customHeight="1" x14ac:dyDescent="0.2">
      <c r="A44" s="551"/>
      <c r="B44" s="551"/>
      <c r="C44" s="551"/>
      <c r="D44" s="551"/>
      <c r="E44" s="551"/>
      <c r="F44" s="551"/>
      <c r="G44" s="551"/>
      <c r="H44" s="551"/>
      <c r="I44" s="551"/>
      <c r="J44" s="551"/>
      <c r="K44" s="551"/>
      <c r="L44" s="551"/>
      <c r="M44" s="90"/>
      <c r="N44" s="552"/>
      <c r="O44" s="552"/>
      <c r="P44" s="552"/>
      <c r="Q44" s="552"/>
    </row>
    <row r="45" spans="1:17" ht="15" customHeight="1" x14ac:dyDescent="0.2">
      <c r="A45" s="992" t="s">
        <v>0</v>
      </c>
      <c r="B45" s="993"/>
      <c r="C45" s="993"/>
      <c r="D45" s="993"/>
      <c r="E45" s="993"/>
      <c r="F45" s="993"/>
      <c r="G45" s="993"/>
      <c r="H45" s="993"/>
      <c r="I45" s="993"/>
      <c r="J45" s="994"/>
      <c r="K45" s="994"/>
      <c r="L45" s="994"/>
      <c r="M45" s="550"/>
      <c r="N45" s="552"/>
      <c r="O45" s="552"/>
      <c r="P45" s="552"/>
      <c r="Q45" s="552"/>
    </row>
    <row r="46" spans="1:17" ht="15" customHeight="1" x14ac:dyDescent="0.2">
      <c r="A46" s="550"/>
      <c r="B46" s="550"/>
      <c r="C46" s="550"/>
      <c r="D46" s="550"/>
      <c r="E46" s="550"/>
      <c r="F46" s="550"/>
      <c r="G46" s="550"/>
      <c r="H46" s="550"/>
      <c r="I46" s="550"/>
      <c r="J46" s="550"/>
      <c r="K46" s="550"/>
      <c r="L46" s="550"/>
      <c r="M46" s="550"/>
      <c r="N46" s="552"/>
      <c r="O46" s="552"/>
      <c r="P46" s="552"/>
      <c r="Q46" s="552"/>
    </row>
    <row r="47" spans="1:17" ht="15" customHeight="1" x14ac:dyDescent="0.2">
      <c r="A47" s="984" t="s">
        <v>190</v>
      </c>
      <c r="B47" s="984"/>
      <c r="C47" s="984"/>
      <c r="D47" s="984"/>
      <c r="E47" s="984"/>
      <c r="F47" s="984"/>
      <c r="G47" s="984"/>
      <c r="H47" s="984"/>
      <c r="I47" s="984"/>
      <c r="J47" s="984"/>
      <c r="K47" s="984"/>
      <c r="L47" s="984"/>
      <c r="M47" s="549"/>
      <c r="N47" s="552"/>
      <c r="O47" s="552"/>
      <c r="P47" s="552"/>
      <c r="Q47" s="552"/>
    </row>
    <row r="48" spans="1:17" ht="15" customHeight="1" x14ac:dyDescent="0.2">
      <c r="A48" s="549"/>
      <c r="B48" s="549"/>
      <c r="C48" s="549"/>
      <c r="D48" s="549"/>
      <c r="E48" s="549"/>
      <c r="F48" s="549"/>
      <c r="G48" s="549"/>
      <c r="H48" s="549"/>
      <c r="I48" s="549"/>
      <c r="J48" s="549"/>
      <c r="K48" s="549"/>
      <c r="L48" s="549"/>
      <c r="M48" s="549"/>
      <c r="N48" s="552"/>
      <c r="O48" s="552"/>
      <c r="P48" s="552"/>
      <c r="Q48" s="552"/>
    </row>
    <row r="49" spans="1:17" ht="15" customHeight="1" x14ac:dyDescent="0.2">
      <c r="A49" s="984" t="s">
        <v>447</v>
      </c>
      <c r="B49" s="984"/>
      <c r="C49" s="984"/>
      <c r="D49" s="984"/>
      <c r="E49" s="984"/>
      <c r="F49" s="984"/>
      <c r="G49" s="984"/>
      <c r="H49" s="984"/>
      <c r="I49" s="984"/>
      <c r="J49" s="984"/>
      <c r="K49" s="984"/>
      <c r="L49" s="984"/>
      <c r="M49" s="549"/>
      <c r="N49" s="552"/>
      <c r="O49" s="552"/>
      <c r="P49" s="552"/>
      <c r="Q49" s="552"/>
    </row>
    <row r="50" spans="1:17" ht="15" customHeight="1" x14ac:dyDescent="0.2">
      <c r="A50" s="549"/>
      <c r="B50" s="549"/>
      <c r="C50" s="549"/>
      <c r="D50" s="549"/>
      <c r="E50" s="549"/>
      <c r="F50" s="549"/>
      <c r="G50" s="549"/>
      <c r="H50" s="549"/>
      <c r="I50" s="549"/>
      <c r="J50" s="549"/>
      <c r="K50" s="549"/>
      <c r="L50" s="549"/>
      <c r="M50" s="549"/>
      <c r="N50" s="552"/>
      <c r="O50" s="552"/>
      <c r="P50" s="552"/>
      <c r="Q50" s="552"/>
    </row>
    <row r="51" spans="1:17" ht="15" customHeight="1" x14ac:dyDescent="0.2">
      <c r="A51" s="984" t="s">
        <v>446</v>
      </c>
      <c r="B51" s="948"/>
      <c r="C51" s="948"/>
      <c r="D51" s="948"/>
      <c r="E51" s="948"/>
      <c r="F51" s="948"/>
      <c r="G51" s="948"/>
      <c r="H51" s="948"/>
      <c r="I51" s="948"/>
      <c r="J51" s="948"/>
      <c r="K51" s="948"/>
      <c r="L51" s="948"/>
      <c r="M51" s="554"/>
      <c r="N51" s="552"/>
      <c r="O51" s="552"/>
      <c r="P51" s="552"/>
      <c r="Q51" s="552"/>
    </row>
    <row r="52" spans="1:17" ht="15" customHeight="1" x14ac:dyDescent="0.2">
      <c r="A52" s="550"/>
      <c r="B52" s="550"/>
      <c r="C52" s="550"/>
      <c r="D52" s="550"/>
      <c r="E52" s="550"/>
      <c r="F52" s="550"/>
      <c r="G52" s="550"/>
      <c r="H52" s="550"/>
      <c r="I52" s="550"/>
      <c r="J52" s="550"/>
      <c r="K52" s="550"/>
      <c r="L52" s="550"/>
      <c r="M52" s="550"/>
      <c r="N52" s="552"/>
      <c r="O52" s="552"/>
      <c r="P52" s="552"/>
      <c r="Q52" s="552"/>
    </row>
    <row r="53" spans="1:17" ht="15" customHeight="1" x14ac:dyDescent="0.2">
      <c r="A53" s="984" t="s">
        <v>191</v>
      </c>
      <c r="B53" s="985"/>
      <c r="C53" s="985"/>
      <c r="D53" s="985"/>
      <c r="E53" s="985"/>
      <c r="F53" s="985"/>
      <c r="G53" s="985"/>
      <c r="H53" s="985"/>
      <c r="I53" s="985"/>
      <c r="J53" s="985"/>
      <c r="K53" s="985"/>
      <c r="L53" s="985"/>
      <c r="M53" s="549"/>
      <c r="N53" s="552"/>
      <c r="O53" s="552"/>
      <c r="P53" s="552"/>
      <c r="Q53" s="552"/>
    </row>
    <row r="54" spans="1:17" ht="15" customHeight="1" x14ac:dyDescent="0.2">
      <c r="A54" s="549"/>
      <c r="B54" s="549"/>
      <c r="C54" s="549"/>
      <c r="D54" s="549"/>
      <c r="E54" s="549"/>
      <c r="F54" s="549"/>
      <c r="G54" s="549"/>
      <c r="H54" s="549"/>
      <c r="I54" s="549"/>
      <c r="J54" s="549"/>
      <c r="K54" s="549"/>
      <c r="L54" s="549"/>
      <c r="M54" s="549"/>
      <c r="N54" s="552"/>
      <c r="O54" s="552"/>
      <c r="P54" s="552"/>
      <c r="Q54" s="552"/>
    </row>
    <row r="55" spans="1:17" ht="15" customHeight="1" x14ac:dyDescent="0.2">
      <c r="A55" s="986" t="s">
        <v>192</v>
      </c>
      <c r="B55" s="987"/>
      <c r="C55" s="987"/>
      <c r="D55" s="987"/>
      <c r="E55" s="987"/>
      <c r="F55" s="987"/>
      <c r="G55" s="987"/>
      <c r="H55" s="987"/>
      <c r="I55" s="987"/>
      <c r="J55" s="987"/>
      <c r="K55" s="987"/>
      <c r="L55" s="987"/>
      <c r="M55" s="549"/>
      <c r="N55" s="552"/>
      <c r="O55" s="552"/>
      <c r="P55" s="552"/>
      <c r="Q55" s="552"/>
    </row>
    <row r="56" spans="1:17" ht="15" customHeight="1" x14ac:dyDescent="0.2">
      <c r="A56" s="987"/>
      <c r="B56" s="987"/>
      <c r="C56" s="987"/>
      <c r="D56" s="987"/>
      <c r="E56" s="987"/>
      <c r="F56" s="987"/>
      <c r="G56" s="987"/>
      <c r="H56" s="987"/>
      <c r="I56" s="987"/>
      <c r="J56" s="987"/>
      <c r="K56" s="987"/>
      <c r="L56" s="987"/>
      <c r="M56" s="549"/>
      <c r="N56" s="552"/>
      <c r="O56" s="552"/>
      <c r="P56" s="552"/>
      <c r="Q56" s="552"/>
    </row>
    <row r="57" spans="1:17" ht="15" customHeight="1" x14ac:dyDescent="0.2">
      <c r="A57" s="553"/>
      <c r="B57" s="553"/>
      <c r="C57" s="553"/>
      <c r="D57" s="553"/>
      <c r="E57" s="553"/>
      <c r="F57" s="553"/>
      <c r="G57" s="553"/>
      <c r="H57" s="553"/>
      <c r="I57" s="553"/>
      <c r="J57" s="553"/>
      <c r="K57" s="553"/>
      <c r="L57" s="553"/>
      <c r="M57" s="552"/>
      <c r="N57" s="552"/>
      <c r="O57" s="552"/>
      <c r="P57" s="552"/>
      <c r="Q57" s="552"/>
    </row>
    <row r="58" spans="1:17" ht="15" customHeight="1" x14ac:dyDescent="0.2">
      <c r="A58" s="552"/>
      <c r="B58" s="552"/>
      <c r="C58" s="552"/>
      <c r="D58" s="552"/>
      <c r="E58" s="552"/>
      <c r="F58" s="552"/>
      <c r="G58" s="552"/>
      <c r="H58" s="552"/>
      <c r="I58" s="552"/>
      <c r="J58" s="552"/>
      <c r="K58" s="552"/>
      <c r="L58" s="552"/>
      <c r="M58" s="552"/>
      <c r="N58" s="552"/>
      <c r="O58" s="552"/>
      <c r="P58" s="552"/>
      <c r="Q58" s="552"/>
    </row>
  </sheetData>
  <mergeCells count="17">
    <mergeCell ref="K9:L9"/>
    <mergeCell ref="A53:L53"/>
    <mergeCell ref="A55:L56"/>
    <mergeCell ref="A49:L49"/>
    <mergeCell ref="A51:L51"/>
    <mergeCell ref="A2:E2"/>
    <mergeCell ref="B10:L10"/>
    <mergeCell ref="B32:L32"/>
    <mergeCell ref="A45:L45"/>
    <mergeCell ref="A47:L47"/>
    <mergeCell ref="A5:L5"/>
    <mergeCell ref="H7:L7"/>
    <mergeCell ref="B8:F8"/>
    <mergeCell ref="K8:L8"/>
    <mergeCell ref="B9:C9"/>
    <mergeCell ref="E9:F9"/>
    <mergeCell ref="H9:I9"/>
  </mergeCells>
  <hyperlinks>
    <hyperlink ref="A2" r:id="rId1" display="www.cbo.gov/publication/45010"/>
    <hyperlink ref="A2:D2" r:id="rId2" display="www.cbo.gov/publication/4989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workbookViewId="0"/>
  </sheetViews>
  <sheetFormatPr defaultRowHeight="15" customHeight="1" x14ac:dyDescent="0.2"/>
  <cols>
    <col min="1" max="3" width="2.7109375" style="576" customWidth="1"/>
    <col min="4" max="4" width="50.140625" style="576" customWidth="1"/>
    <col min="5" max="10" width="8.42578125" style="576" bestFit="1" customWidth="1"/>
    <col min="11" max="15" width="9.28515625" style="576" bestFit="1" customWidth="1"/>
    <col min="16" max="17" width="9.5703125" style="576" bestFit="1" customWidth="1"/>
    <col min="18" max="16384" width="9.140625" style="576"/>
  </cols>
  <sheetData>
    <row r="1" spans="1:18" ht="15" customHeight="1" x14ac:dyDescent="0.2">
      <c r="A1" s="593" t="s">
        <v>461</v>
      </c>
      <c r="B1" s="593"/>
      <c r="C1" s="593"/>
      <c r="D1" s="593"/>
      <c r="E1" s="593"/>
      <c r="F1" s="593"/>
      <c r="G1" s="593"/>
      <c r="H1" s="593"/>
      <c r="I1" s="593"/>
      <c r="J1" s="593"/>
      <c r="K1" s="593"/>
      <c r="L1" s="593"/>
      <c r="M1" s="593"/>
      <c r="N1" s="575"/>
      <c r="O1" s="575"/>
      <c r="P1" s="575"/>
      <c r="Q1" s="575"/>
    </row>
    <row r="2" spans="1:18" ht="15" customHeight="1" x14ac:dyDescent="0.2">
      <c r="A2" s="866" t="s">
        <v>570</v>
      </c>
      <c r="B2" s="866"/>
      <c r="C2" s="866"/>
      <c r="D2" s="866"/>
      <c r="E2" s="866"/>
      <c r="F2" s="595"/>
      <c r="G2" s="595"/>
      <c r="H2" s="595"/>
      <c r="I2" s="595"/>
      <c r="J2" s="595"/>
      <c r="K2" s="595"/>
      <c r="L2" s="595"/>
      <c r="M2" s="595"/>
      <c r="N2" s="595"/>
      <c r="O2" s="595"/>
      <c r="P2" s="595"/>
      <c r="Q2" s="595"/>
    </row>
    <row r="4" spans="1:18" ht="15" customHeight="1" x14ac:dyDescent="0.25">
      <c r="A4" s="1003" t="s">
        <v>460</v>
      </c>
      <c r="B4" s="878"/>
      <c r="C4" s="878"/>
      <c r="D4" s="878"/>
      <c r="E4" s="878"/>
      <c r="F4" s="878"/>
      <c r="G4" s="878"/>
      <c r="H4" s="878"/>
      <c r="I4" s="878"/>
      <c r="J4" s="878"/>
      <c r="K4" s="878"/>
      <c r="L4" s="878"/>
      <c r="M4" s="878"/>
      <c r="N4" s="878"/>
      <c r="O4" s="878"/>
      <c r="P4" s="878"/>
      <c r="Q4" s="878"/>
      <c r="R4" s="878"/>
    </row>
    <row r="5" spans="1:18" ht="15" customHeight="1" x14ac:dyDescent="0.2">
      <c r="A5" s="44" t="s">
        <v>12</v>
      </c>
      <c r="B5" s="592"/>
      <c r="C5" s="592"/>
      <c r="D5" s="592"/>
      <c r="E5" s="592"/>
      <c r="F5" s="590"/>
      <c r="G5" s="592"/>
      <c r="H5" s="591"/>
      <c r="I5" s="590"/>
      <c r="J5" s="589"/>
      <c r="K5" s="589"/>
      <c r="L5" s="589"/>
      <c r="M5" s="589"/>
      <c r="N5" s="589"/>
      <c r="O5" s="589"/>
      <c r="P5" s="589"/>
      <c r="Q5" s="589"/>
      <c r="R5" s="28"/>
    </row>
    <row r="6" spans="1:18" ht="15" customHeight="1" x14ac:dyDescent="0.25">
      <c r="A6" s="54"/>
      <c r="B6" s="50"/>
      <c r="C6" s="50"/>
      <c r="D6" s="50"/>
      <c r="E6" s="50"/>
      <c r="F6" s="48"/>
      <c r="G6" s="50"/>
      <c r="H6" s="49"/>
      <c r="I6" s="48"/>
      <c r="J6" s="47"/>
      <c r="K6" s="47"/>
      <c r="L6" s="47"/>
      <c r="M6" s="47"/>
      <c r="N6" s="47"/>
      <c r="O6" s="47"/>
      <c r="P6" s="47"/>
      <c r="Q6" s="47"/>
      <c r="R6" s="28"/>
    </row>
    <row r="7" spans="1:18" ht="15" customHeight="1" x14ac:dyDescent="0.25">
      <c r="A7" s="54"/>
      <c r="B7" s="54"/>
      <c r="C7" s="54"/>
      <c r="D7" s="54"/>
      <c r="E7" s="54"/>
      <c r="F7" s="54"/>
      <c r="G7" s="53"/>
      <c r="H7" s="53"/>
      <c r="I7" s="53"/>
      <c r="J7" s="53"/>
      <c r="K7" s="53"/>
      <c r="L7" s="53"/>
      <c r="M7" s="53"/>
      <c r="N7" s="53"/>
      <c r="O7" s="53"/>
      <c r="P7" s="975" t="s">
        <v>11</v>
      </c>
      <c r="Q7" s="975"/>
      <c r="R7" s="28"/>
    </row>
    <row r="8" spans="1:18" ht="15" customHeight="1" x14ac:dyDescent="0.2">
      <c r="A8" s="30"/>
      <c r="B8" s="30"/>
      <c r="C8" s="30"/>
      <c r="D8" s="30"/>
      <c r="E8" s="46"/>
      <c r="F8" s="30"/>
      <c r="G8" s="29"/>
      <c r="H8" s="29"/>
      <c r="I8" s="29"/>
      <c r="J8" s="29"/>
      <c r="K8" s="29"/>
      <c r="L8" s="29"/>
      <c r="M8" s="29"/>
      <c r="N8" s="29"/>
      <c r="O8" s="29"/>
      <c r="P8" s="45" t="s">
        <v>336</v>
      </c>
      <c r="Q8" s="45" t="s">
        <v>336</v>
      </c>
      <c r="R8" s="28"/>
    </row>
    <row r="9" spans="1:18" ht="15" customHeight="1" x14ac:dyDescent="0.2">
      <c r="A9" s="44"/>
      <c r="B9" s="44"/>
      <c r="C9" s="44"/>
      <c r="D9" s="44"/>
      <c r="E9" s="43">
        <v>2015</v>
      </c>
      <c r="F9" s="43">
        <f t="shared" ref="F9:O9" si="0">E9+1</f>
        <v>2016</v>
      </c>
      <c r="G9" s="43">
        <f t="shared" si="0"/>
        <v>2017</v>
      </c>
      <c r="H9" s="43">
        <f t="shared" si="0"/>
        <v>2018</v>
      </c>
      <c r="I9" s="43">
        <f t="shared" si="0"/>
        <v>2019</v>
      </c>
      <c r="J9" s="43">
        <f t="shared" si="0"/>
        <v>2020</v>
      </c>
      <c r="K9" s="43">
        <f t="shared" si="0"/>
        <v>2021</v>
      </c>
      <c r="L9" s="43">
        <f t="shared" si="0"/>
        <v>2022</v>
      </c>
      <c r="M9" s="43">
        <f t="shared" si="0"/>
        <v>2023</v>
      </c>
      <c r="N9" s="43">
        <f t="shared" si="0"/>
        <v>2024</v>
      </c>
      <c r="O9" s="43">
        <f t="shared" si="0"/>
        <v>2025</v>
      </c>
      <c r="P9" s="42">
        <v>2020</v>
      </c>
      <c r="Q9" s="42">
        <v>2025</v>
      </c>
      <c r="R9" s="28"/>
    </row>
    <row r="10" spans="1:18" ht="15" customHeight="1" x14ac:dyDescent="0.2">
      <c r="A10" s="588" t="s">
        <v>459</v>
      </c>
      <c r="B10" s="588"/>
      <c r="C10" s="588"/>
      <c r="D10" s="588"/>
      <c r="E10" s="581">
        <v>-41.902000000000001</v>
      </c>
      <c r="F10" s="581">
        <v>-108.998</v>
      </c>
      <c r="G10" s="581">
        <v>-77.986000000000004</v>
      </c>
      <c r="H10" s="581">
        <v>-72.727000000000004</v>
      </c>
      <c r="I10" s="581">
        <v>-92.509</v>
      </c>
      <c r="J10" s="581">
        <v>-87.991</v>
      </c>
      <c r="K10" s="581">
        <v>-88.063000000000002</v>
      </c>
      <c r="L10" s="581">
        <v>-88.647999999999996</v>
      </c>
      <c r="M10" s="581">
        <v>-90.692999999999998</v>
      </c>
      <c r="N10" s="581">
        <v>-93.712000000000003</v>
      </c>
      <c r="O10" s="581">
        <v>-96.534999999999997</v>
      </c>
      <c r="P10" s="581">
        <v>-440.21100000000001</v>
      </c>
      <c r="Q10" s="581">
        <v>-897.86199999999997</v>
      </c>
      <c r="R10" s="40"/>
    </row>
    <row r="11" spans="1:18" ht="15" customHeight="1" x14ac:dyDescent="0.2">
      <c r="A11" s="546"/>
      <c r="B11" s="546"/>
      <c r="C11" s="546"/>
      <c r="D11" s="546"/>
      <c r="E11" s="581"/>
      <c r="F11" s="581"/>
      <c r="G11" s="581"/>
      <c r="H11" s="581"/>
      <c r="I11" s="581"/>
      <c r="J11" s="581"/>
      <c r="K11" s="581"/>
      <c r="L11" s="581"/>
      <c r="M11" s="581"/>
      <c r="N11" s="581"/>
      <c r="O11" s="581"/>
      <c r="P11" s="581"/>
      <c r="Q11" s="581"/>
      <c r="R11" s="40"/>
    </row>
    <row r="12" spans="1:18" ht="15" customHeight="1" x14ac:dyDescent="0.2">
      <c r="A12" s="546" t="s">
        <v>458</v>
      </c>
      <c r="B12" s="546"/>
      <c r="C12" s="546"/>
      <c r="D12" s="546"/>
      <c r="E12" s="581">
        <v>-41.902000000000001</v>
      </c>
      <c r="F12" s="581">
        <v>-108.998</v>
      </c>
      <c r="G12" s="581">
        <v>-77.986000000000004</v>
      </c>
      <c r="H12" s="581">
        <v>-72.727000000000004</v>
      </c>
      <c r="I12" s="581">
        <v>-70.257000000000005</v>
      </c>
      <c r="J12" s="581">
        <v>-65.561999999999998</v>
      </c>
      <c r="K12" s="581">
        <v>-65.510999999999996</v>
      </c>
      <c r="L12" s="581">
        <v>-65.936999999999998</v>
      </c>
      <c r="M12" s="581">
        <v>-67.971999999999994</v>
      </c>
      <c r="N12" s="581">
        <v>-70.849999999999994</v>
      </c>
      <c r="O12" s="581">
        <v>-73.540000000000006</v>
      </c>
      <c r="P12" s="581">
        <v>-395.53000000000003</v>
      </c>
      <c r="Q12" s="581">
        <v>-739.34</v>
      </c>
      <c r="R12" s="40"/>
    </row>
    <row r="13" spans="1:18" ht="15" customHeight="1" x14ac:dyDescent="0.2">
      <c r="A13" s="546" t="s">
        <v>457</v>
      </c>
      <c r="B13" s="546"/>
      <c r="C13" s="546"/>
      <c r="D13" s="546"/>
      <c r="E13" s="581">
        <v>0</v>
      </c>
      <c r="F13" s="581">
        <v>0</v>
      </c>
      <c r="G13" s="581">
        <v>0</v>
      </c>
      <c r="H13" s="581">
        <v>0</v>
      </c>
      <c r="I13" s="581">
        <v>22.251999999999999</v>
      </c>
      <c r="J13" s="581">
        <v>22.428999999999998</v>
      </c>
      <c r="K13" s="581">
        <v>22.552</v>
      </c>
      <c r="L13" s="581">
        <v>22.710999999999999</v>
      </c>
      <c r="M13" s="581">
        <v>22.721</v>
      </c>
      <c r="N13" s="581">
        <v>22.861999999999998</v>
      </c>
      <c r="O13" s="581">
        <v>22.995000000000001</v>
      </c>
      <c r="P13" s="581">
        <v>44.680999999999997</v>
      </c>
      <c r="Q13" s="581">
        <v>158.52200000000002</v>
      </c>
      <c r="R13" s="40"/>
    </row>
    <row r="14" spans="1:18" ht="15" customHeight="1" x14ac:dyDescent="0.2">
      <c r="A14" s="546"/>
      <c r="B14" s="546"/>
      <c r="C14" s="546"/>
      <c r="D14" s="546"/>
      <c r="E14" s="581"/>
      <c r="F14" s="581"/>
      <c r="G14" s="581"/>
      <c r="H14" s="581"/>
      <c r="I14" s="581"/>
      <c r="J14" s="581"/>
      <c r="K14" s="581"/>
      <c r="L14" s="581"/>
      <c r="M14" s="581"/>
      <c r="N14" s="581"/>
      <c r="O14" s="581"/>
      <c r="P14" s="581"/>
      <c r="Q14" s="587"/>
      <c r="R14" s="40"/>
    </row>
    <row r="15" spans="1:18" ht="15" customHeight="1" x14ac:dyDescent="0.25">
      <c r="A15" s="585" t="s">
        <v>44</v>
      </c>
      <c r="B15" s="546"/>
      <c r="C15" s="546"/>
      <c r="D15" s="546"/>
      <c r="E15" s="581"/>
      <c r="F15" s="581"/>
      <c r="G15" s="581"/>
      <c r="H15" s="581"/>
      <c r="I15" s="581"/>
      <c r="J15" s="581"/>
      <c r="K15" s="581"/>
      <c r="L15" s="581"/>
      <c r="M15" s="581"/>
      <c r="N15" s="581"/>
      <c r="O15" s="581"/>
      <c r="P15" s="581"/>
      <c r="Q15" s="581"/>
      <c r="R15" s="40"/>
    </row>
    <row r="16" spans="1:18" ht="15" customHeight="1" x14ac:dyDescent="0.2">
      <c r="A16" s="546" t="s">
        <v>456</v>
      </c>
      <c r="B16" s="546"/>
      <c r="C16" s="546"/>
      <c r="D16" s="546"/>
      <c r="E16" s="581"/>
      <c r="F16" s="581"/>
      <c r="G16" s="581"/>
      <c r="H16" s="581"/>
      <c r="I16" s="581"/>
      <c r="J16" s="581"/>
      <c r="K16" s="581"/>
      <c r="L16" s="581"/>
      <c r="M16" s="581"/>
      <c r="N16" s="581"/>
      <c r="O16" s="581"/>
      <c r="P16" s="581"/>
      <c r="Q16" s="581"/>
      <c r="R16" s="40"/>
    </row>
    <row r="17" spans="1:18" ht="15" customHeight="1" x14ac:dyDescent="0.2">
      <c r="B17" s="546" t="s">
        <v>455</v>
      </c>
      <c r="C17" s="546"/>
      <c r="D17" s="546"/>
      <c r="E17" s="586">
        <v>-21.774999999999999</v>
      </c>
      <c r="F17" s="581">
        <v>-68.593999999999994</v>
      </c>
      <c r="G17" s="581">
        <v>-38.640999999999998</v>
      </c>
      <c r="H17" s="581">
        <v>-29.029</v>
      </c>
      <c r="I17" s="581">
        <v>-21.166</v>
      </c>
      <c r="J17" s="581">
        <v>-15.21</v>
      </c>
      <c r="K17" s="581">
        <v>-11.999000000000001</v>
      </c>
      <c r="L17" s="581">
        <v>-10.199999999999999</v>
      </c>
      <c r="M17" s="581">
        <v>-9.3130000000000006</v>
      </c>
      <c r="N17" s="581">
        <v>-9.5009999999999994</v>
      </c>
      <c r="O17" s="581">
        <v>-9.9469999999999992</v>
      </c>
      <c r="P17" s="581">
        <v>-172.64</v>
      </c>
      <c r="Q17" s="581">
        <v>-223.59999999999997</v>
      </c>
      <c r="R17" s="40"/>
    </row>
    <row r="18" spans="1:18" ht="15" customHeight="1" x14ac:dyDescent="0.2">
      <c r="B18" s="546" t="s">
        <v>454</v>
      </c>
      <c r="C18" s="546"/>
      <c r="D18" s="546"/>
      <c r="E18" s="581">
        <v>-8.0719999999999992</v>
      </c>
      <c r="F18" s="581">
        <v>-13.847</v>
      </c>
      <c r="G18" s="581">
        <v>-10.246</v>
      </c>
      <c r="H18" s="581">
        <v>-8.0050000000000008</v>
      </c>
      <c r="I18" s="581">
        <v>-6.2009999999999996</v>
      </c>
      <c r="J18" s="581">
        <v>-4.798</v>
      </c>
      <c r="K18" s="581">
        <v>-4.0309999999999997</v>
      </c>
      <c r="L18" s="581">
        <v>-3.4039999999999999</v>
      </c>
      <c r="M18" s="581">
        <v>-3.2810000000000001</v>
      </c>
      <c r="N18" s="581">
        <v>-3.6080000000000001</v>
      </c>
      <c r="O18" s="581">
        <v>-3.3530000000000002</v>
      </c>
      <c r="P18" s="581">
        <v>-43.097000000000001</v>
      </c>
      <c r="Q18" s="581">
        <v>-60.773999999999994</v>
      </c>
      <c r="R18" s="40"/>
    </row>
    <row r="19" spans="1:18" ht="15" customHeight="1" x14ac:dyDescent="0.2">
      <c r="B19" s="38" t="s">
        <v>453</v>
      </c>
      <c r="C19" s="38"/>
      <c r="D19" s="37"/>
      <c r="E19" s="581"/>
      <c r="F19" s="581"/>
      <c r="G19" s="581"/>
      <c r="H19" s="581"/>
      <c r="I19" s="581"/>
      <c r="J19" s="581"/>
      <c r="K19" s="581"/>
      <c r="L19" s="581"/>
      <c r="M19" s="581"/>
      <c r="N19" s="581"/>
      <c r="O19" s="581"/>
      <c r="P19" s="581"/>
      <c r="Q19" s="581"/>
      <c r="R19" s="40"/>
    </row>
    <row r="20" spans="1:18" ht="15" customHeight="1" x14ac:dyDescent="0.2">
      <c r="B20" s="38"/>
      <c r="C20" s="38" t="s">
        <v>452</v>
      </c>
      <c r="D20" s="37"/>
      <c r="E20" s="581">
        <v>0</v>
      </c>
      <c r="F20" s="581">
        <v>0</v>
      </c>
      <c r="G20" s="581">
        <v>0</v>
      </c>
      <c r="H20" s="581">
        <v>-2.7570000000000001</v>
      </c>
      <c r="I20" s="581">
        <v>-6.8409999999999975</v>
      </c>
      <c r="J20" s="581">
        <v>-6.4909999999999997</v>
      </c>
      <c r="K20" s="581">
        <v>-6.2890000000000015</v>
      </c>
      <c r="L20" s="581">
        <v>-5.9960000000000022</v>
      </c>
      <c r="M20" s="581">
        <v>-5.620000000000001</v>
      </c>
      <c r="N20" s="581">
        <v>-5.304000000000002</v>
      </c>
      <c r="O20" s="581">
        <v>-5.0050000000000026</v>
      </c>
      <c r="P20" s="581">
        <v>-16.088999999999999</v>
      </c>
      <c r="Q20" s="581">
        <v>-44.303000000000004</v>
      </c>
      <c r="R20" s="40"/>
    </row>
    <row r="21" spans="1:18" ht="15" customHeight="1" x14ac:dyDescent="0.2">
      <c r="B21" s="546" t="s">
        <v>451</v>
      </c>
      <c r="C21" s="546"/>
      <c r="D21" s="546"/>
      <c r="E21" s="581">
        <v>-12.055</v>
      </c>
      <c r="F21" s="581">
        <v>-26.557000000000016</v>
      </c>
      <c r="G21" s="581">
        <v>-29.099000000000011</v>
      </c>
      <c r="H21" s="581">
        <v>-32.935999999999993</v>
      </c>
      <c r="I21" s="581">
        <v>-36.049000000000007</v>
      </c>
      <c r="J21" s="581">
        <v>-39.062999999999995</v>
      </c>
      <c r="K21" s="581">
        <v>-43.191999999999993</v>
      </c>
      <c r="L21" s="581">
        <v>-46.336999999999989</v>
      </c>
      <c r="M21" s="581">
        <v>-49.757999999999988</v>
      </c>
      <c r="N21" s="581">
        <v>-52.436999999999998</v>
      </c>
      <c r="O21" s="581">
        <v>-55.234999999999999</v>
      </c>
      <c r="P21" s="581">
        <v>-163.70400000000001</v>
      </c>
      <c r="Q21" s="581">
        <v>-410.66300000000001</v>
      </c>
      <c r="R21" s="40"/>
    </row>
    <row r="22" spans="1:18" ht="3" customHeight="1" x14ac:dyDescent="0.25">
      <c r="A22" s="585"/>
      <c r="B22" s="584"/>
      <c r="C22" s="584"/>
      <c r="D22" s="584"/>
      <c r="E22" s="583" t="s">
        <v>26</v>
      </c>
      <c r="F22" s="583" t="s">
        <v>26</v>
      </c>
      <c r="G22" s="583" t="s">
        <v>26</v>
      </c>
      <c r="H22" s="583" t="s">
        <v>26</v>
      </c>
      <c r="I22" s="583" t="s">
        <v>26</v>
      </c>
      <c r="J22" s="583" t="s">
        <v>26</v>
      </c>
      <c r="K22" s="583" t="s">
        <v>26</v>
      </c>
      <c r="L22" s="583" t="s">
        <v>26</v>
      </c>
      <c r="M22" s="583" t="s">
        <v>26</v>
      </c>
      <c r="N22" s="583" t="s">
        <v>26</v>
      </c>
      <c r="O22" s="583" t="s">
        <v>26</v>
      </c>
      <c r="P22" s="583" t="s">
        <v>25</v>
      </c>
      <c r="Q22" s="582" t="s">
        <v>25</v>
      </c>
      <c r="R22" s="51"/>
    </row>
    <row r="23" spans="1:18" ht="15" customHeight="1" x14ac:dyDescent="0.2">
      <c r="A23" s="34"/>
      <c r="B23" s="546" t="s">
        <v>11</v>
      </c>
      <c r="C23" s="546"/>
      <c r="D23" s="546"/>
      <c r="E23" s="581">
        <v>-41.902000000000001</v>
      </c>
      <c r="F23" s="581">
        <v>-108.998</v>
      </c>
      <c r="G23" s="581">
        <v>-77.986000000000004</v>
      </c>
      <c r="H23" s="581">
        <v>-72.727000000000004</v>
      </c>
      <c r="I23" s="581">
        <v>-70.257000000000005</v>
      </c>
      <c r="J23" s="581">
        <v>-65.561999999999998</v>
      </c>
      <c r="K23" s="581">
        <v>-65.510999999999996</v>
      </c>
      <c r="L23" s="581">
        <v>-65.936999999999998</v>
      </c>
      <c r="M23" s="581">
        <v>-67.971999999999994</v>
      </c>
      <c r="N23" s="581">
        <v>-70.849999999999994</v>
      </c>
      <c r="O23" s="581">
        <v>-73.540000000000006</v>
      </c>
      <c r="P23" s="581">
        <f>SUM(F23:J23)</f>
        <v>-395.53000000000003</v>
      </c>
      <c r="Q23" s="581">
        <f>SUM(F23:O23)</f>
        <v>-739.34</v>
      </c>
      <c r="R23" s="40"/>
    </row>
    <row r="24" spans="1:18" ht="15" customHeight="1" x14ac:dyDescent="0.2">
      <c r="A24" s="580"/>
      <c r="B24" s="32"/>
      <c r="C24" s="32"/>
      <c r="D24" s="31"/>
      <c r="E24" s="580"/>
      <c r="F24" s="580"/>
      <c r="G24" s="580"/>
      <c r="H24" s="580"/>
      <c r="I24" s="580"/>
      <c r="J24" s="580"/>
      <c r="K24" s="580"/>
      <c r="L24" s="580"/>
      <c r="M24" s="580"/>
      <c r="N24" s="580"/>
      <c r="O24" s="580"/>
      <c r="P24" s="580"/>
      <c r="Q24" s="580"/>
      <c r="R24" s="40"/>
    </row>
    <row r="25" spans="1:18" ht="15" customHeight="1" x14ac:dyDescent="0.2">
      <c r="A25" s="30"/>
      <c r="B25" s="30"/>
      <c r="C25" s="30"/>
      <c r="D25" s="30"/>
      <c r="E25" s="30"/>
      <c r="F25" s="30"/>
      <c r="G25" s="30"/>
      <c r="H25" s="30"/>
      <c r="I25" s="30"/>
      <c r="J25" s="30"/>
      <c r="K25" s="30"/>
      <c r="L25" s="30"/>
      <c r="M25" s="30"/>
      <c r="N25" s="30"/>
      <c r="O25" s="30"/>
      <c r="P25" s="30"/>
      <c r="Q25" s="30"/>
      <c r="R25" s="28"/>
    </row>
    <row r="26" spans="1:18" ht="15" customHeight="1" x14ac:dyDescent="0.2">
      <c r="A26" s="1002" t="s">
        <v>450</v>
      </c>
      <c r="B26" s="1002"/>
      <c r="C26" s="1002"/>
      <c r="D26" s="1002"/>
      <c r="E26" s="1002"/>
      <c r="F26" s="1002"/>
      <c r="G26" s="1002"/>
      <c r="H26" s="1002"/>
      <c r="I26" s="1002"/>
      <c r="J26" s="1002"/>
      <c r="K26" s="1002"/>
      <c r="L26" s="1002"/>
      <c r="M26" s="1002"/>
      <c r="N26" s="1002"/>
      <c r="O26" s="1002"/>
      <c r="P26" s="1002"/>
      <c r="Q26" s="1002"/>
      <c r="R26" s="28"/>
    </row>
    <row r="27" spans="1:18" ht="15" customHeight="1" x14ac:dyDescent="0.2">
      <c r="E27" s="579"/>
      <c r="F27" s="579"/>
      <c r="G27" s="579"/>
      <c r="H27" s="579"/>
      <c r="I27" s="579"/>
      <c r="J27" s="579"/>
      <c r="K27" s="579"/>
      <c r="L27" s="579"/>
      <c r="M27" s="579"/>
      <c r="N27" s="579"/>
      <c r="O27" s="579"/>
      <c r="P27" s="579"/>
      <c r="Q27" s="578"/>
    </row>
    <row r="28" spans="1:18" ht="15" customHeight="1" x14ac:dyDescent="0.2">
      <c r="A28" s="1001" t="s">
        <v>462</v>
      </c>
      <c r="B28" s="1001"/>
      <c r="C28" s="1001"/>
      <c r="D28" s="1001"/>
      <c r="E28" s="1001"/>
      <c r="F28" s="1001"/>
      <c r="G28" s="1001"/>
      <c r="H28" s="1001"/>
      <c r="I28" s="1001"/>
      <c r="J28" s="1001"/>
      <c r="K28" s="1001"/>
      <c r="L28" s="1001"/>
      <c r="M28" s="1001"/>
      <c r="N28" s="1001"/>
      <c r="O28" s="1001"/>
      <c r="P28" s="1001"/>
      <c r="Q28" s="1001"/>
    </row>
    <row r="29" spans="1:18" ht="15" customHeight="1" x14ac:dyDescent="0.2">
      <c r="A29" s="1001"/>
      <c r="B29" s="1001"/>
      <c r="C29" s="1001"/>
      <c r="D29" s="1001"/>
      <c r="E29" s="1001"/>
      <c r="F29" s="1001"/>
      <c r="G29" s="1001"/>
      <c r="H29" s="1001"/>
      <c r="I29" s="1001"/>
      <c r="J29" s="1001"/>
      <c r="K29" s="1001"/>
      <c r="L29" s="1001"/>
      <c r="M29" s="1001"/>
      <c r="N29" s="1001"/>
      <c r="O29" s="1001"/>
      <c r="P29" s="1001"/>
      <c r="Q29" s="1001"/>
    </row>
    <row r="30" spans="1:18" ht="15" customHeight="1" x14ac:dyDescent="0.2">
      <c r="E30" s="361"/>
      <c r="F30" s="361"/>
      <c r="G30" s="361"/>
      <c r="H30" s="361"/>
      <c r="I30" s="361"/>
      <c r="J30" s="361"/>
      <c r="K30" s="361"/>
      <c r="L30" s="361"/>
      <c r="M30" s="361"/>
      <c r="N30" s="361"/>
      <c r="O30" s="361"/>
    </row>
    <row r="31" spans="1:18" ht="15" customHeight="1" x14ac:dyDescent="0.2">
      <c r="A31" s="1002" t="s">
        <v>449</v>
      </c>
      <c r="B31" s="1002"/>
      <c r="C31" s="1002"/>
      <c r="D31" s="1002"/>
      <c r="E31" s="1002"/>
      <c r="F31" s="1002"/>
      <c r="G31" s="1002"/>
      <c r="H31" s="1002"/>
      <c r="I31" s="1002"/>
      <c r="J31" s="1002"/>
      <c r="K31" s="1002"/>
      <c r="L31" s="1002"/>
      <c r="M31" s="1002"/>
      <c r="N31" s="1002"/>
      <c r="O31" s="1002"/>
      <c r="P31" s="1002"/>
      <c r="Q31" s="1002"/>
    </row>
    <row r="32" spans="1:18" ht="15" customHeight="1" x14ac:dyDescent="0.2">
      <c r="E32" s="361"/>
      <c r="F32" s="361"/>
      <c r="G32" s="361"/>
      <c r="H32" s="361"/>
      <c r="I32" s="361"/>
      <c r="J32" s="361"/>
      <c r="K32" s="361"/>
      <c r="L32" s="361"/>
      <c r="M32" s="361"/>
      <c r="N32" s="361"/>
      <c r="O32" s="361"/>
    </row>
    <row r="33" spans="1:17" ht="15" customHeight="1" x14ac:dyDescent="0.2">
      <c r="A33" s="1001" t="s">
        <v>463</v>
      </c>
      <c r="B33" s="1001"/>
      <c r="C33" s="1001"/>
      <c r="D33" s="1001"/>
      <c r="E33" s="1001"/>
      <c r="F33" s="1001"/>
      <c r="G33" s="1001"/>
      <c r="H33" s="1001"/>
      <c r="I33" s="1001"/>
      <c r="J33" s="1001"/>
      <c r="K33" s="1001"/>
      <c r="L33" s="1001"/>
      <c r="M33" s="1001"/>
      <c r="N33" s="1001"/>
      <c r="O33" s="1001"/>
      <c r="P33" s="1001"/>
      <c r="Q33" s="1001"/>
    </row>
    <row r="34" spans="1:17" ht="15" customHeight="1" x14ac:dyDescent="0.2">
      <c r="A34" s="1001"/>
      <c r="B34" s="1001"/>
      <c r="C34" s="1001"/>
      <c r="D34" s="1001"/>
      <c r="E34" s="1001"/>
      <c r="F34" s="1001"/>
      <c r="G34" s="1001"/>
      <c r="H34" s="1001"/>
      <c r="I34" s="1001"/>
      <c r="J34" s="1001"/>
      <c r="K34" s="1001"/>
      <c r="L34" s="1001"/>
      <c r="M34" s="1001"/>
      <c r="N34" s="1001"/>
      <c r="O34" s="1001"/>
      <c r="P34" s="1001"/>
      <c r="Q34" s="1001"/>
    </row>
    <row r="35" spans="1:17" ht="15" customHeight="1" x14ac:dyDescent="0.2">
      <c r="A35" s="577"/>
      <c r="B35" s="577"/>
      <c r="C35" s="577"/>
      <c r="D35" s="577"/>
      <c r="E35" s="577"/>
      <c r="F35" s="577"/>
      <c r="G35" s="577"/>
      <c r="H35" s="577"/>
      <c r="I35" s="577"/>
      <c r="J35" s="577"/>
      <c r="K35" s="577"/>
      <c r="L35" s="577"/>
      <c r="M35" s="577"/>
      <c r="N35" s="577"/>
      <c r="O35" s="577"/>
      <c r="P35" s="577"/>
      <c r="Q35" s="577"/>
    </row>
  </sheetData>
  <mergeCells count="7">
    <mergeCell ref="A33:Q34"/>
    <mergeCell ref="A26:Q26"/>
    <mergeCell ref="A4:R4"/>
    <mergeCell ref="P7:Q7"/>
    <mergeCell ref="A2:E2"/>
    <mergeCell ref="A28:Q29"/>
    <mergeCell ref="A31:Q31"/>
  </mergeCells>
  <hyperlinks>
    <hyperlink ref="A2" r:id="rId1" display="www.cbo.gov/publication/45010"/>
    <hyperlink ref="A2:D2" r:id="rId2" display="www.cbo.gov/publication/4989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
  <sheetViews>
    <sheetView workbookViewId="0"/>
  </sheetViews>
  <sheetFormatPr defaultRowHeight="15" x14ac:dyDescent="0.25"/>
  <cols>
    <col min="1" max="1" width="14.5703125" style="785" customWidth="1"/>
    <col min="2" max="2" width="8.5703125" style="785" customWidth="1"/>
    <col min="3" max="3" width="7.140625" style="785" customWidth="1"/>
    <col min="4" max="4" width="2.7109375" style="785" customWidth="1"/>
    <col min="5" max="5" width="5.85546875" style="785" customWidth="1"/>
    <col min="6" max="6" width="4.140625" style="785" customWidth="1"/>
    <col min="7" max="7" width="2.7109375" style="785" customWidth="1"/>
    <col min="8" max="8" width="8.5703125" style="785" customWidth="1"/>
    <col min="9" max="9" width="7.140625" style="785" customWidth="1"/>
    <col min="10" max="10" width="2.7109375" style="785" customWidth="1"/>
    <col min="11" max="11" width="7.85546875" style="785" customWidth="1"/>
    <col min="12" max="12" width="3.7109375" style="785" customWidth="1"/>
    <col min="13" max="13" width="2.7109375" style="785" customWidth="1"/>
    <col min="14" max="14" width="7.85546875" style="785" customWidth="1"/>
    <col min="15" max="15" width="3.7109375" style="785" customWidth="1"/>
    <col min="16" max="16" width="2.7109375" style="785" customWidth="1"/>
    <col min="17" max="17" width="6.5703125" style="779" customWidth="1"/>
    <col min="18" max="18" width="1.5703125" style="779" customWidth="1"/>
    <col min="19" max="19" width="2.7109375" style="779" customWidth="1"/>
    <col min="20" max="20" width="9.5703125" style="729" customWidth="1"/>
    <col min="21" max="21" width="7.85546875" style="785" customWidth="1"/>
  </cols>
  <sheetData>
    <row r="1" spans="1:31" ht="15" customHeight="1" x14ac:dyDescent="0.25">
      <c r="A1" s="1011" t="s">
        <v>568</v>
      </c>
      <c r="B1" s="1011"/>
      <c r="C1" s="1011"/>
      <c r="D1" s="1011"/>
      <c r="E1" s="1011"/>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1"/>
    </row>
    <row r="2" spans="1:31" ht="15" customHeight="1" x14ac:dyDescent="0.25">
      <c r="A2" s="866" t="s">
        <v>570</v>
      </c>
      <c r="B2" s="866"/>
      <c r="C2" s="866"/>
      <c r="D2" s="866"/>
      <c r="E2" s="866"/>
    </row>
    <row r="3" spans="1:31" ht="15" customHeight="1" x14ac:dyDescent="0.25"/>
    <row r="4" spans="1:31" ht="15" customHeight="1" x14ac:dyDescent="0.25"/>
    <row r="5" spans="1:31" ht="15" customHeight="1" x14ac:dyDescent="0.25">
      <c r="A5" s="815" t="s">
        <v>563</v>
      </c>
    </row>
    <row r="6" spans="1:31" ht="15" customHeight="1" x14ac:dyDescent="0.25">
      <c r="A6" s="816" t="s">
        <v>656</v>
      </c>
      <c r="B6" s="817"/>
      <c r="C6" s="817"/>
      <c r="D6" s="817"/>
      <c r="E6" s="817"/>
      <c r="F6" s="817"/>
      <c r="G6" s="817"/>
      <c r="H6" s="817"/>
      <c r="I6" s="817"/>
      <c r="J6" s="817"/>
      <c r="K6" s="817"/>
      <c r="L6" s="817"/>
      <c r="M6" s="817"/>
      <c r="N6" s="817"/>
      <c r="O6" s="817"/>
      <c r="P6" s="817"/>
      <c r="Q6" s="778"/>
      <c r="R6" s="778"/>
      <c r="S6" s="778"/>
      <c r="T6" s="818"/>
      <c r="U6" s="817"/>
    </row>
    <row r="7" spans="1:31" ht="15" customHeight="1" x14ac:dyDescent="0.25">
      <c r="A7" s="815"/>
      <c r="B7" s="815"/>
      <c r="C7" s="815"/>
      <c r="D7" s="815"/>
      <c r="E7" s="815"/>
      <c r="F7" s="815"/>
      <c r="G7" s="815"/>
      <c r="H7" s="815"/>
      <c r="I7" s="815"/>
      <c r="J7" s="815"/>
      <c r="K7" s="815"/>
      <c r="L7" s="815"/>
      <c r="M7" s="815"/>
      <c r="N7" s="815"/>
      <c r="O7" s="815"/>
      <c r="P7" s="815"/>
      <c r="Q7" s="819"/>
      <c r="R7" s="819"/>
      <c r="S7" s="819"/>
      <c r="T7" s="820"/>
      <c r="U7" s="815"/>
    </row>
    <row r="8" spans="1:31" ht="15" customHeight="1" x14ac:dyDescent="0.25">
      <c r="A8" s="406"/>
      <c r="B8" s="959" t="s">
        <v>548</v>
      </c>
      <c r="C8" s="959"/>
      <c r="D8" s="779"/>
      <c r="E8" s="406"/>
      <c r="F8" s="406"/>
      <c r="G8" s="779"/>
      <c r="H8" s="959" t="s">
        <v>548</v>
      </c>
      <c r="I8" s="959"/>
      <c r="J8" s="779"/>
      <c r="K8" s="959" t="s">
        <v>549</v>
      </c>
      <c r="L8" s="959"/>
      <c r="M8" s="959"/>
      <c r="N8" s="959"/>
      <c r="O8" s="959"/>
      <c r="P8" s="406"/>
      <c r="Q8" s="959"/>
      <c r="R8" s="959"/>
      <c r="S8" s="959"/>
      <c r="T8" s="959"/>
      <c r="U8" s="406"/>
    </row>
    <row r="9" spans="1:31" ht="15" customHeight="1" x14ac:dyDescent="0.25">
      <c r="A9" s="406"/>
      <c r="B9" s="959" t="s">
        <v>550</v>
      </c>
      <c r="C9" s="959"/>
      <c r="H9" s="959" t="s">
        <v>551</v>
      </c>
      <c r="I9" s="959"/>
      <c r="J9" s="779"/>
      <c r="K9" s="959" t="s">
        <v>552</v>
      </c>
      <c r="L9" s="959"/>
      <c r="M9" s="959"/>
      <c r="N9" s="959"/>
      <c r="O9" s="959"/>
      <c r="P9" s="406"/>
      <c r="Q9" s="785"/>
      <c r="R9" s="785"/>
      <c r="T9" s="785"/>
    </row>
    <row r="10" spans="1:31" ht="15" customHeight="1" x14ac:dyDescent="0.25">
      <c r="A10" s="406"/>
      <c r="B10" s="959" t="s">
        <v>553</v>
      </c>
      <c r="C10" s="959"/>
      <c r="D10" s="779" t="s">
        <v>554</v>
      </c>
      <c r="E10" s="959" t="s">
        <v>553</v>
      </c>
      <c r="F10" s="959"/>
      <c r="G10" s="786" t="s">
        <v>555</v>
      </c>
      <c r="H10" s="959" t="s">
        <v>553</v>
      </c>
      <c r="I10" s="959"/>
      <c r="J10" s="779"/>
      <c r="K10" s="951" t="s">
        <v>556</v>
      </c>
      <c r="L10" s="951"/>
      <c r="M10" s="951"/>
      <c r="N10" s="951"/>
      <c r="O10" s="951"/>
      <c r="P10" s="406"/>
      <c r="Q10" s="959" t="s">
        <v>557</v>
      </c>
      <c r="R10" s="959"/>
      <c r="T10" s="1010" t="s">
        <v>558</v>
      </c>
      <c r="U10" s="959"/>
    </row>
    <row r="11" spans="1:31" ht="15" customHeight="1" x14ac:dyDescent="0.25">
      <c r="A11" s="780"/>
      <c r="B11" s="951" t="s">
        <v>559</v>
      </c>
      <c r="C11" s="951"/>
      <c r="D11" s="778"/>
      <c r="E11" s="951" t="s">
        <v>559</v>
      </c>
      <c r="F11" s="951"/>
      <c r="G11" s="778"/>
      <c r="H11" s="951" t="s">
        <v>559</v>
      </c>
      <c r="I11" s="951"/>
      <c r="J11" s="778"/>
      <c r="K11" s="951" t="s">
        <v>1</v>
      </c>
      <c r="L11" s="951"/>
      <c r="M11" s="778"/>
      <c r="N11" s="951" t="s">
        <v>2</v>
      </c>
      <c r="O11" s="951"/>
      <c r="P11" s="780"/>
      <c r="Q11" s="951" t="s">
        <v>560</v>
      </c>
      <c r="R11" s="951"/>
      <c r="S11" s="778"/>
      <c r="T11" s="1005" t="s">
        <v>561</v>
      </c>
      <c r="U11" s="951"/>
    </row>
    <row r="12" spans="1:31" ht="15" customHeight="1" x14ac:dyDescent="0.25">
      <c r="A12" s="821">
        <v>1965</v>
      </c>
      <c r="B12" s="822">
        <v>-1.4</v>
      </c>
      <c r="C12" s="72"/>
      <c r="D12" s="72"/>
      <c r="E12" s="822">
        <v>3.6</v>
      </c>
      <c r="F12" s="72"/>
      <c r="G12" s="72"/>
      <c r="H12" s="822">
        <v>-5</v>
      </c>
      <c r="I12" s="72"/>
      <c r="J12" s="72"/>
      <c r="K12" s="822">
        <v>114.2</v>
      </c>
      <c r="L12" s="72"/>
      <c r="M12" s="72"/>
      <c r="N12" s="822">
        <v>119.2</v>
      </c>
      <c r="O12" s="72"/>
      <c r="P12" s="72"/>
      <c r="Q12" s="822">
        <v>10.3</v>
      </c>
      <c r="R12" s="823"/>
      <c r="S12" s="72"/>
      <c r="T12" s="824">
        <v>-0.75</v>
      </c>
      <c r="U12" s="825"/>
    </row>
    <row r="13" spans="1:31" ht="15" customHeight="1" x14ac:dyDescent="0.25">
      <c r="A13" s="821">
        <v>1966</v>
      </c>
      <c r="B13" s="822">
        <v>-3.7</v>
      </c>
      <c r="C13" s="72"/>
      <c r="D13" s="72"/>
      <c r="E13" s="822">
        <v>10.9</v>
      </c>
      <c r="F13" s="72"/>
      <c r="G13" s="72"/>
      <c r="H13" s="822">
        <v>-14.6</v>
      </c>
      <c r="I13" s="72"/>
      <c r="J13" s="72"/>
      <c r="K13" s="822">
        <v>122.4</v>
      </c>
      <c r="L13" s="72"/>
      <c r="M13" s="72"/>
      <c r="N13" s="822">
        <v>136.9</v>
      </c>
      <c r="O13" s="72"/>
      <c r="P13" s="72"/>
      <c r="Q13" s="822">
        <v>35.4</v>
      </c>
      <c r="R13" s="823"/>
      <c r="S13" s="72"/>
      <c r="T13" s="824">
        <v>-1.68</v>
      </c>
      <c r="U13" s="825"/>
    </row>
    <row r="14" spans="1:31" ht="15" customHeight="1" x14ac:dyDescent="0.25">
      <c r="A14" s="821">
        <v>1967</v>
      </c>
      <c r="B14" s="822">
        <v>-8.6</v>
      </c>
      <c r="C14" s="72"/>
      <c r="D14" s="72"/>
      <c r="E14" s="822">
        <v>11.5</v>
      </c>
      <c r="F14" s="72"/>
      <c r="G14" s="72"/>
      <c r="H14" s="822">
        <v>-20.100000000000001</v>
      </c>
      <c r="I14" s="72"/>
      <c r="J14" s="72"/>
      <c r="K14" s="822">
        <v>140.6</v>
      </c>
      <c r="L14" s="72"/>
      <c r="M14" s="72"/>
      <c r="N14" s="822">
        <v>160.69999999999999</v>
      </c>
      <c r="O14" s="72"/>
      <c r="P14" s="72"/>
      <c r="Q14" s="822">
        <v>34.4</v>
      </c>
      <c r="R14" s="823"/>
      <c r="S14" s="72"/>
      <c r="T14" s="824">
        <v>-2</v>
      </c>
      <c r="U14" s="825"/>
    </row>
    <row r="15" spans="1:31" ht="15" customHeight="1" x14ac:dyDescent="0.25">
      <c r="A15" s="821">
        <v>1968</v>
      </c>
      <c r="B15" s="822">
        <v>-25.2</v>
      </c>
      <c r="C15" s="72"/>
      <c r="D15" s="72"/>
      <c r="E15" s="822">
        <v>10.5</v>
      </c>
      <c r="F15" s="72"/>
      <c r="G15" s="72"/>
      <c r="H15" s="822">
        <v>-35.6</v>
      </c>
      <c r="I15" s="72"/>
      <c r="J15" s="72"/>
      <c r="K15" s="822">
        <v>146</v>
      </c>
      <c r="L15" s="72"/>
      <c r="M15" s="72"/>
      <c r="N15" s="822">
        <v>181.7</v>
      </c>
      <c r="O15" s="72"/>
      <c r="P15" s="72"/>
      <c r="Q15" s="822">
        <v>30.9</v>
      </c>
      <c r="R15" s="823"/>
      <c r="S15" s="72"/>
      <c r="T15" s="824">
        <v>-2.0299999999999998</v>
      </c>
      <c r="U15" s="825"/>
    </row>
    <row r="16" spans="1:31" ht="15" customHeight="1" x14ac:dyDescent="0.25">
      <c r="A16" s="821">
        <v>1969</v>
      </c>
      <c r="B16" s="822">
        <v>3.2</v>
      </c>
      <c r="C16" s="72"/>
      <c r="D16" s="72"/>
      <c r="E16" s="822">
        <v>13.3</v>
      </c>
      <c r="F16" s="72"/>
      <c r="G16" s="72"/>
      <c r="H16" s="822">
        <v>-10.1</v>
      </c>
      <c r="I16" s="72"/>
      <c r="J16" s="72"/>
      <c r="K16" s="822">
        <v>178</v>
      </c>
      <c r="L16" s="72"/>
      <c r="M16" s="72"/>
      <c r="N16" s="822">
        <v>188.1</v>
      </c>
      <c r="O16" s="72"/>
      <c r="P16" s="72"/>
      <c r="Q16" s="822">
        <v>35.6</v>
      </c>
      <c r="R16" s="823"/>
      <c r="S16" s="72"/>
      <c r="T16" s="824">
        <v>-2.37</v>
      </c>
      <c r="U16" s="825"/>
    </row>
    <row r="17" spans="1:21" x14ac:dyDescent="0.25">
      <c r="A17" s="821"/>
      <c r="B17" s="489"/>
      <c r="C17" s="72"/>
      <c r="D17" s="72"/>
      <c r="E17" s="489"/>
      <c r="F17" s="72"/>
      <c r="G17" s="72"/>
      <c r="H17" s="489"/>
      <c r="I17" s="72"/>
      <c r="J17" s="72"/>
      <c r="K17" s="489"/>
      <c r="L17" s="72"/>
      <c r="M17" s="72"/>
      <c r="N17" s="489"/>
      <c r="O17" s="72"/>
      <c r="P17" s="72"/>
      <c r="Q17" s="489"/>
      <c r="R17" s="823"/>
      <c r="S17" s="72"/>
      <c r="T17" s="826"/>
      <c r="U17" s="825"/>
    </row>
    <row r="18" spans="1:21" x14ac:dyDescent="0.25">
      <c r="A18" s="786">
        <v>1970</v>
      </c>
      <c r="B18" s="822">
        <v>-2.8</v>
      </c>
      <c r="C18" s="72"/>
      <c r="D18" s="72"/>
      <c r="E18" s="822">
        <v>5.8</v>
      </c>
      <c r="F18" s="72"/>
      <c r="G18" s="72"/>
      <c r="H18" s="822">
        <v>-8.6</v>
      </c>
      <c r="I18" s="72"/>
      <c r="J18" s="72"/>
      <c r="K18" s="822">
        <v>191.2</v>
      </c>
      <c r="L18" s="72"/>
      <c r="M18" s="72"/>
      <c r="N18" s="822">
        <v>199.8</v>
      </c>
      <c r="O18" s="72"/>
      <c r="P18" s="72"/>
      <c r="Q18" s="822">
        <v>11.9</v>
      </c>
      <c r="R18" s="823"/>
      <c r="S18" s="72"/>
      <c r="T18" s="824">
        <v>-1.85</v>
      </c>
      <c r="U18" s="825"/>
    </row>
    <row r="19" spans="1:21" x14ac:dyDescent="0.25">
      <c r="A19" s="821">
        <v>1971</v>
      </c>
      <c r="B19" s="822">
        <v>-23</v>
      </c>
      <c r="C19" s="72"/>
      <c r="D19" s="72"/>
      <c r="E19" s="822">
        <v>-3.8</v>
      </c>
      <c r="F19" s="72"/>
      <c r="G19" s="72"/>
      <c r="H19" s="822">
        <v>-19.2</v>
      </c>
      <c r="I19" s="72"/>
      <c r="J19" s="72"/>
      <c r="K19" s="822">
        <v>191.8</v>
      </c>
      <c r="L19" s="72"/>
      <c r="M19" s="72"/>
      <c r="N19" s="822">
        <v>211</v>
      </c>
      <c r="O19" s="72"/>
      <c r="P19" s="72"/>
      <c r="Q19" s="822">
        <v>-9.6</v>
      </c>
      <c r="R19" s="823"/>
      <c r="S19" s="72"/>
      <c r="T19" s="824">
        <v>-0.21</v>
      </c>
      <c r="U19" s="825"/>
    </row>
    <row r="20" spans="1:21" x14ac:dyDescent="0.25">
      <c r="A20" s="821">
        <v>1972</v>
      </c>
      <c r="B20" s="822">
        <v>-23.4</v>
      </c>
      <c r="C20" s="72"/>
      <c r="D20" s="72"/>
      <c r="E20" s="822">
        <v>-2.2000000000000002</v>
      </c>
      <c r="F20" s="72"/>
      <c r="G20" s="72"/>
      <c r="H20" s="822">
        <v>-21.2</v>
      </c>
      <c r="I20" s="72"/>
      <c r="J20" s="72"/>
      <c r="K20" s="822">
        <v>209.7</v>
      </c>
      <c r="L20" s="72"/>
      <c r="M20" s="72"/>
      <c r="N20" s="822">
        <v>230.9</v>
      </c>
      <c r="O20" s="72"/>
      <c r="P20" s="72"/>
      <c r="Q20" s="822">
        <v>-2.2999999999999998</v>
      </c>
      <c r="R20" s="823"/>
      <c r="S20" s="72"/>
      <c r="T20" s="824">
        <v>-0.13</v>
      </c>
      <c r="U20" s="825"/>
    </row>
    <row r="21" spans="1:21" x14ac:dyDescent="0.25">
      <c r="A21" s="821">
        <v>1973</v>
      </c>
      <c r="B21" s="822">
        <v>-14.9</v>
      </c>
      <c r="C21" s="72"/>
      <c r="D21" s="72"/>
      <c r="E21" s="822">
        <v>11.2</v>
      </c>
      <c r="F21" s="72"/>
      <c r="G21" s="72"/>
      <c r="H21" s="822">
        <v>-26.1</v>
      </c>
      <c r="I21" s="72"/>
      <c r="J21" s="72"/>
      <c r="K21" s="822">
        <v>221.7</v>
      </c>
      <c r="L21" s="72"/>
      <c r="M21" s="72"/>
      <c r="N21" s="822">
        <v>247.8</v>
      </c>
      <c r="O21" s="72"/>
      <c r="P21" s="72"/>
      <c r="Q21" s="822">
        <v>38.799999999999997</v>
      </c>
      <c r="R21" s="823"/>
      <c r="S21" s="72"/>
      <c r="T21" s="824">
        <v>-0.88</v>
      </c>
      <c r="U21" s="825"/>
    </row>
    <row r="22" spans="1:21" x14ac:dyDescent="0.25">
      <c r="A22" s="821">
        <v>1974</v>
      </c>
      <c r="B22" s="822">
        <v>-6.1</v>
      </c>
      <c r="C22" s="72"/>
      <c r="D22" s="72"/>
      <c r="E22" s="822">
        <v>9.6999999999999993</v>
      </c>
      <c r="F22" s="72"/>
      <c r="G22" s="72"/>
      <c r="H22" s="822">
        <v>-15.8</v>
      </c>
      <c r="I22" s="72"/>
      <c r="J22" s="72"/>
      <c r="K22" s="822">
        <v>257.10000000000002</v>
      </c>
      <c r="L22" s="72"/>
      <c r="M22" s="72"/>
      <c r="N22" s="822">
        <v>272.89999999999998</v>
      </c>
      <c r="O22" s="72"/>
      <c r="P22" s="72"/>
      <c r="Q22" s="822">
        <v>24</v>
      </c>
      <c r="R22" s="823"/>
      <c r="S22" s="72"/>
      <c r="T22" s="824">
        <v>-1.18</v>
      </c>
      <c r="U22" s="825"/>
    </row>
    <row r="23" spans="1:21" x14ac:dyDescent="0.25">
      <c r="A23" s="821"/>
      <c r="B23" s="489"/>
      <c r="C23" s="72"/>
      <c r="D23" s="72"/>
      <c r="E23" s="489"/>
      <c r="F23" s="72"/>
      <c r="G23" s="72"/>
      <c r="H23" s="489"/>
      <c r="I23" s="72"/>
      <c r="J23" s="72"/>
      <c r="K23" s="489"/>
      <c r="L23" s="72"/>
      <c r="M23" s="72"/>
      <c r="N23" s="489"/>
      <c r="O23" s="72"/>
      <c r="P23" s="72"/>
      <c r="Q23" s="489"/>
      <c r="R23" s="823"/>
      <c r="S23" s="72"/>
      <c r="T23" s="826"/>
      <c r="U23" s="825"/>
    </row>
    <row r="24" spans="1:21" x14ac:dyDescent="0.25">
      <c r="A24" s="821">
        <v>1975</v>
      </c>
      <c r="B24" s="822">
        <v>-53.2</v>
      </c>
      <c r="C24" s="72"/>
      <c r="D24" s="72"/>
      <c r="E24" s="822">
        <v>-20.399999999999999</v>
      </c>
      <c r="F24" s="72"/>
      <c r="G24" s="72"/>
      <c r="H24" s="822">
        <v>-32.799999999999997</v>
      </c>
      <c r="I24" s="72"/>
      <c r="J24" s="72"/>
      <c r="K24" s="822">
        <v>296.89999999999998</v>
      </c>
      <c r="L24" s="72"/>
      <c r="M24" s="72"/>
      <c r="N24" s="822">
        <v>329.7</v>
      </c>
      <c r="O24" s="72"/>
      <c r="P24" s="72"/>
      <c r="Q24" s="822">
        <v>-62.8</v>
      </c>
      <c r="R24" s="823"/>
      <c r="S24" s="72"/>
      <c r="T24" s="824">
        <v>1.17</v>
      </c>
      <c r="U24" s="825"/>
    </row>
    <row r="25" spans="1:21" x14ac:dyDescent="0.25">
      <c r="A25" s="786">
        <v>1976</v>
      </c>
      <c r="B25" s="822">
        <v>-73.7</v>
      </c>
      <c r="C25" s="72"/>
      <c r="D25" s="72"/>
      <c r="E25" s="822">
        <v>-25.8</v>
      </c>
      <c r="F25" s="72"/>
      <c r="G25" s="72"/>
      <c r="H25" s="822">
        <v>-47.9</v>
      </c>
      <c r="I25" s="72"/>
      <c r="J25" s="72"/>
      <c r="K25" s="822">
        <v>316.60000000000002</v>
      </c>
      <c r="L25" s="72"/>
      <c r="M25" s="72"/>
      <c r="N25" s="822">
        <v>364.5</v>
      </c>
      <c r="O25" s="72"/>
      <c r="P25" s="72"/>
      <c r="Q25" s="822">
        <v>-59.9</v>
      </c>
      <c r="R25" s="823"/>
      <c r="S25" s="72"/>
      <c r="T25" s="824">
        <v>1.83</v>
      </c>
      <c r="U25" s="825"/>
    </row>
    <row r="26" spans="1:21" x14ac:dyDescent="0.25">
      <c r="A26" s="821">
        <v>1977</v>
      </c>
      <c r="B26" s="822">
        <v>-53.7</v>
      </c>
      <c r="C26" s="72"/>
      <c r="D26" s="72"/>
      <c r="E26" s="822">
        <v>-14.9</v>
      </c>
      <c r="F26" s="72"/>
      <c r="G26" s="72"/>
      <c r="H26" s="822">
        <v>-38.700000000000003</v>
      </c>
      <c r="I26" s="72"/>
      <c r="J26" s="72"/>
      <c r="K26" s="822">
        <v>365.5</v>
      </c>
      <c r="L26" s="72"/>
      <c r="M26" s="72"/>
      <c r="N26" s="822">
        <v>404.2</v>
      </c>
      <c r="O26" s="72"/>
      <c r="P26" s="72"/>
      <c r="Q26" s="822">
        <v>-36.799999999999997</v>
      </c>
      <c r="R26" s="823"/>
      <c r="S26" s="72"/>
      <c r="T26" s="824">
        <v>1.1000000000000001</v>
      </c>
      <c r="U26" s="825"/>
    </row>
    <row r="27" spans="1:21" x14ac:dyDescent="0.25">
      <c r="A27" s="821">
        <v>1978</v>
      </c>
      <c r="B27" s="822">
        <v>-59.2</v>
      </c>
      <c r="C27" s="72"/>
      <c r="D27" s="72"/>
      <c r="E27" s="822">
        <v>-0.7</v>
      </c>
      <c r="F27" s="72"/>
      <c r="G27" s="72"/>
      <c r="H27" s="822">
        <v>-58.5</v>
      </c>
      <c r="I27" s="72"/>
      <c r="J27" s="72"/>
      <c r="K27" s="822">
        <v>399.8</v>
      </c>
      <c r="L27" s="72"/>
      <c r="M27" s="72"/>
      <c r="N27" s="822">
        <v>458.3</v>
      </c>
      <c r="O27" s="72"/>
      <c r="P27" s="72"/>
      <c r="Q27" s="822">
        <v>-6.9</v>
      </c>
      <c r="R27" s="823"/>
      <c r="S27" s="72"/>
      <c r="T27" s="824" t="s">
        <v>562</v>
      </c>
      <c r="U27" s="825"/>
    </row>
    <row r="28" spans="1:21" x14ac:dyDescent="0.25">
      <c r="A28" s="821">
        <v>1979</v>
      </c>
      <c r="B28" s="822">
        <v>-40.700000000000003</v>
      </c>
      <c r="C28" s="72"/>
      <c r="D28" s="72"/>
      <c r="E28" s="822">
        <v>7.4</v>
      </c>
      <c r="F28" s="72"/>
      <c r="G28" s="72"/>
      <c r="H28" s="822">
        <v>-48.1</v>
      </c>
      <c r="I28" s="72"/>
      <c r="J28" s="72"/>
      <c r="K28" s="822">
        <v>458</v>
      </c>
      <c r="L28" s="72"/>
      <c r="M28" s="72"/>
      <c r="N28" s="822">
        <v>506.1</v>
      </c>
      <c r="O28" s="72"/>
      <c r="P28" s="72"/>
      <c r="Q28" s="822">
        <v>8.6999999999999993</v>
      </c>
      <c r="R28" s="823"/>
      <c r="S28" s="72"/>
      <c r="T28" s="824">
        <v>-0.43</v>
      </c>
      <c r="U28" s="825"/>
    </row>
    <row r="29" spans="1:21" x14ac:dyDescent="0.25">
      <c r="A29" s="821"/>
      <c r="B29" s="489"/>
      <c r="C29" s="72"/>
      <c r="D29" s="72"/>
      <c r="E29" s="489"/>
      <c r="F29" s="72"/>
      <c r="G29" s="72"/>
      <c r="H29" s="489"/>
      <c r="I29" s="72"/>
      <c r="J29" s="72"/>
      <c r="K29" s="489"/>
      <c r="L29" s="72"/>
      <c r="M29" s="72"/>
      <c r="N29" s="489"/>
      <c r="O29" s="72"/>
      <c r="P29" s="72"/>
      <c r="Q29" s="489"/>
      <c r="R29" s="823"/>
      <c r="S29" s="72"/>
      <c r="T29" s="826"/>
      <c r="U29" s="825"/>
    </row>
    <row r="30" spans="1:21" x14ac:dyDescent="0.25">
      <c r="A30" s="821">
        <v>1980</v>
      </c>
      <c r="B30" s="822">
        <v>-73.8</v>
      </c>
      <c r="C30" s="72"/>
      <c r="D30" s="72"/>
      <c r="E30" s="822">
        <v>-20.7</v>
      </c>
      <c r="F30" s="72"/>
      <c r="G30" s="72"/>
      <c r="H30" s="822">
        <v>-53.1</v>
      </c>
      <c r="I30" s="72"/>
      <c r="J30" s="72"/>
      <c r="K30" s="822">
        <v>535.5</v>
      </c>
      <c r="L30" s="72"/>
      <c r="M30" s="72"/>
      <c r="N30" s="822">
        <v>588.6</v>
      </c>
      <c r="O30" s="72"/>
      <c r="P30" s="72"/>
      <c r="Q30" s="822">
        <v>-67.8</v>
      </c>
      <c r="R30" s="823"/>
      <c r="S30" s="72"/>
      <c r="T30" s="824">
        <v>0.59</v>
      </c>
      <c r="U30" s="825"/>
    </row>
    <row r="31" spans="1:21" x14ac:dyDescent="0.25">
      <c r="A31" s="786">
        <v>1981</v>
      </c>
      <c r="B31" s="822">
        <v>-79</v>
      </c>
      <c r="C31" s="72"/>
      <c r="D31" s="72"/>
      <c r="E31" s="822">
        <v>-33</v>
      </c>
      <c r="F31" s="72"/>
      <c r="G31" s="72"/>
      <c r="H31" s="822">
        <v>-45.9</v>
      </c>
      <c r="I31" s="72"/>
      <c r="J31" s="72"/>
      <c r="K31" s="822">
        <v>624.29999999999995</v>
      </c>
      <c r="L31" s="72"/>
      <c r="M31" s="72"/>
      <c r="N31" s="822">
        <v>670.2</v>
      </c>
      <c r="O31" s="72"/>
      <c r="P31" s="72"/>
      <c r="Q31" s="822">
        <v>-73.8</v>
      </c>
      <c r="R31" s="823"/>
      <c r="S31" s="72"/>
      <c r="T31" s="824">
        <v>1.23</v>
      </c>
      <c r="U31" s="825"/>
    </row>
    <row r="32" spans="1:21" x14ac:dyDescent="0.25">
      <c r="A32" s="821">
        <v>1982</v>
      </c>
      <c r="B32" s="822">
        <v>-128</v>
      </c>
      <c r="C32" s="72"/>
      <c r="D32" s="72"/>
      <c r="E32" s="822">
        <v>-78</v>
      </c>
      <c r="F32" s="72"/>
      <c r="G32" s="72"/>
      <c r="H32" s="822">
        <v>-49.9</v>
      </c>
      <c r="I32" s="72"/>
      <c r="J32" s="72"/>
      <c r="K32" s="822">
        <v>676.6</v>
      </c>
      <c r="L32" s="72"/>
      <c r="M32" s="72"/>
      <c r="N32" s="822">
        <v>726.5</v>
      </c>
      <c r="O32" s="72"/>
      <c r="P32" s="72"/>
      <c r="Q32" s="822">
        <v>-209.7</v>
      </c>
      <c r="R32" s="823"/>
      <c r="S32" s="72"/>
      <c r="T32" s="824">
        <v>2.97</v>
      </c>
      <c r="U32" s="825"/>
    </row>
    <row r="33" spans="1:21" x14ac:dyDescent="0.25">
      <c r="A33" s="821">
        <v>1983</v>
      </c>
      <c r="B33" s="822">
        <v>-207.8</v>
      </c>
      <c r="C33" s="72"/>
      <c r="D33" s="72"/>
      <c r="E33" s="822">
        <v>-104.1</v>
      </c>
      <c r="F33" s="72"/>
      <c r="G33" s="72"/>
      <c r="H33" s="822">
        <v>-103.7</v>
      </c>
      <c r="I33" s="72"/>
      <c r="J33" s="72"/>
      <c r="K33" s="822">
        <v>673.4</v>
      </c>
      <c r="L33" s="72"/>
      <c r="M33" s="72"/>
      <c r="N33" s="822">
        <v>777.1</v>
      </c>
      <c r="O33" s="72"/>
      <c r="P33" s="72"/>
      <c r="Q33" s="822">
        <v>-249.3</v>
      </c>
      <c r="R33" s="823"/>
      <c r="S33" s="72"/>
      <c r="T33" s="824">
        <v>4.05</v>
      </c>
      <c r="U33" s="825"/>
    </row>
    <row r="34" spans="1:21" x14ac:dyDescent="0.25">
      <c r="A34" s="821">
        <v>1984</v>
      </c>
      <c r="B34" s="822">
        <v>-185.4</v>
      </c>
      <c r="C34" s="72"/>
      <c r="D34" s="72"/>
      <c r="E34" s="822">
        <v>-34</v>
      </c>
      <c r="F34" s="72"/>
      <c r="G34" s="72"/>
      <c r="H34" s="822">
        <v>-151.4</v>
      </c>
      <c r="I34" s="72"/>
      <c r="J34" s="72"/>
      <c r="K34" s="822">
        <v>689.1</v>
      </c>
      <c r="L34" s="72"/>
      <c r="M34" s="72"/>
      <c r="N34" s="822">
        <v>840.5</v>
      </c>
      <c r="O34" s="72"/>
      <c r="P34" s="72"/>
      <c r="Q34" s="822">
        <v>-91.7</v>
      </c>
      <c r="R34" s="823"/>
      <c r="S34" s="72"/>
      <c r="T34" s="824">
        <v>1.77</v>
      </c>
      <c r="U34" s="825"/>
    </row>
    <row r="35" spans="1:21" x14ac:dyDescent="0.25">
      <c r="A35" s="821"/>
      <c r="B35" s="489"/>
      <c r="C35" s="72"/>
      <c r="D35" s="72"/>
      <c r="E35" s="489"/>
      <c r="F35" s="72"/>
      <c r="G35" s="72"/>
      <c r="H35" s="489"/>
      <c r="I35" s="72"/>
      <c r="J35" s="72"/>
      <c r="K35" s="489"/>
      <c r="L35" s="72"/>
      <c r="M35" s="72"/>
      <c r="N35" s="489"/>
      <c r="O35" s="72"/>
      <c r="P35" s="72"/>
      <c r="Q35" s="489"/>
      <c r="R35" s="823"/>
      <c r="S35" s="72"/>
      <c r="T35" s="826"/>
      <c r="U35" s="825"/>
    </row>
    <row r="36" spans="1:21" x14ac:dyDescent="0.25">
      <c r="A36" s="821">
        <v>1985</v>
      </c>
      <c r="B36" s="822">
        <v>-212.3</v>
      </c>
      <c r="C36" s="72"/>
      <c r="D36" s="72"/>
      <c r="E36" s="822">
        <v>-11.9</v>
      </c>
      <c r="F36" s="72"/>
      <c r="G36" s="72"/>
      <c r="H36" s="822">
        <v>-200.4</v>
      </c>
      <c r="I36" s="72"/>
      <c r="J36" s="72"/>
      <c r="K36" s="822">
        <v>739.8</v>
      </c>
      <c r="L36" s="72"/>
      <c r="M36" s="72"/>
      <c r="N36" s="822">
        <v>940.1</v>
      </c>
      <c r="O36" s="72"/>
      <c r="P36" s="72"/>
      <c r="Q36" s="822">
        <v>-47</v>
      </c>
      <c r="R36" s="823"/>
      <c r="S36" s="72"/>
      <c r="T36" s="824">
        <v>1.23</v>
      </c>
      <c r="U36" s="825"/>
    </row>
    <row r="37" spans="1:21" x14ac:dyDescent="0.25">
      <c r="A37" s="821">
        <v>1986</v>
      </c>
      <c r="B37" s="822">
        <v>-221.2</v>
      </c>
      <c r="C37" s="72"/>
      <c r="D37" s="72"/>
      <c r="E37" s="822">
        <v>-8.8000000000000007</v>
      </c>
      <c r="F37" s="72"/>
      <c r="G37" s="72"/>
      <c r="H37" s="822">
        <v>-212.4</v>
      </c>
      <c r="I37" s="72"/>
      <c r="J37" s="72"/>
      <c r="K37" s="822">
        <v>772.4</v>
      </c>
      <c r="L37" s="72"/>
      <c r="M37" s="72"/>
      <c r="N37" s="822">
        <v>984.8</v>
      </c>
      <c r="O37" s="72"/>
      <c r="P37" s="72"/>
      <c r="Q37" s="822">
        <v>-33.6</v>
      </c>
      <c r="R37" s="823"/>
      <c r="S37" s="72"/>
      <c r="T37" s="824">
        <v>1.05</v>
      </c>
      <c r="U37" s="825"/>
    </row>
    <row r="38" spans="1:21" x14ac:dyDescent="0.25">
      <c r="A38" s="786">
        <v>1987</v>
      </c>
      <c r="B38" s="822">
        <v>-149.69999999999999</v>
      </c>
      <c r="C38" s="72"/>
      <c r="D38" s="72"/>
      <c r="E38" s="822">
        <v>-14.2</v>
      </c>
      <c r="F38" s="72"/>
      <c r="G38" s="72"/>
      <c r="H38" s="822">
        <v>-135.6</v>
      </c>
      <c r="I38" s="72"/>
      <c r="J38" s="72"/>
      <c r="K38" s="822">
        <v>865.7</v>
      </c>
      <c r="L38" s="72"/>
      <c r="M38" s="72"/>
      <c r="N38" s="822">
        <v>1001.3</v>
      </c>
      <c r="O38" s="72"/>
      <c r="P38" s="72"/>
      <c r="Q38" s="822">
        <v>-49.5</v>
      </c>
      <c r="R38" s="823"/>
      <c r="S38" s="72"/>
      <c r="T38" s="824">
        <v>0.45</v>
      </c>
      <c r="U38" s="825"/>
    </row>
    <row r="39" spans="1:21" x14ac:dyDescent="0.25">
      <c r="A39" s="821">
        <v>1988</v>
      </c>
      <c r="B39" s="822">
        <v>-155.19999999999999</v>
      </c>
      <c r="C39" s="72"/>
      <c r="D39" s="72"/>
      <c r="E39" s="822">
        <v>4.2</v>
      </c>
      <c r="F39" s="72"/>
      <c r="G39" s="72"/>
      <c r="H39" s="822">
        <v>-159.30000000000001</v>
      </c>
      <c r="I39" s="72"/>
      <c r="J39" s="72"/>
      <c r="K39" s="822">
        <v>906.8</v>
      </c>
      <c r="L39" s="72"/>
      <c r="M39" s="72"/>
      <c r="N39" s="822">
        <v>1066.2</v>
      </c>
      <c r="O39" s="72"/>
      <c r="P39" s="72"/>
      <c r="Q39" s="822">
        <v>5.4</v>
      </c>
      <c r="R39" s="823"/>
      <c r="S39" s="72"/>
      <c r="T39" s="824">
        <v>-0.32</v>
      </c>
      <c r="U39" s="825"/>
    </row>
    <row r="40" spans="1:21" x14ac:dyDescent="0.25">
      <c r="A40" s="821">
        <v>1989</v>
      </c>
      <c r="B40" s="822">
        <v>-152.6</v>
      </c>
      <c r="C40" s="72"/>
      <c r="D40" s="72"/>
      <c r="E40" s="822">
        <v>19</v>
      </c>
      <c r="F40" s="72"/>
      <c r="G40" s="72"/>
      <c r="H40" s="822">
        <v>-171.6</v>
      </c>
      <c r="I40" s="72"/>
      <c r="J40" s="72"/>
      <c r="K40" s="822">
        <v>976.2</v>
      </c>
      <c r="L40" s="72"/>
      <c r="M40" s="72"/>
      <c r="N40" s="822">
        <v>1147.8</v>
      </c>
      <c r="O40" s="72"/>
      <c r="P40" s="72"/>
      <c r="Q40" s="822">
        <v>46.7</v>
      </c>
      <c r="R40" s="823"/>
      <c r="S40" s="72"/>
      <c r="T40" s="824">
        <v>-0.66</v>
      </c>
      <c r="U40" s="825"/>
    </row>
    <row r="41" spans="1:21" x14ac:dyDescent="0.25">
      <c r="A41" s="821"/>
      <c r="B41" s="489"/>
      <c r="C41" s="72"/>
      <c r="D41" s="72"/>
      <c r="E41" s="489"/>
      <c r="F41" s="72"/>
      <c r="G41" s="72"/>
      <c r="H41" s="489"/>
      <c r="I41" s="72"/>
      <c r="J41" s="72"/>
      <c r="K41" s="489"/>
      <c r="L41" s="72"/>
      <c r="M41" s="72"/>
      <c r="N41" s="489"/>
      <c r="O41" s="72"/>
      <c r="P41" s="72"/>
      <c r="Q41" s="489"/>
      <c r="R41" s="823"/>
      <c r="S41" s="72"/>
      <c r="T41" s="826"/>
      <c r="U41" s="825"/>
    </row>
    <row r="42" spans="1:21" x14ac:dyDescent="0.25">
      <c r="A42" s="821">
        <v>1990</v>
      </c>
      <c r="B42" s="822">
        <v>-221</v>
      </c>
      <c r="C42" s="72"/>
      <c r="D42" s="72"/>
      <c r="E42" s="822">
        <v>9.1999999999999993</v>
      </c>
      <c r="F42" s="72"/>
      <c r="G42" s="72"/>
      <c r="H42" s="822">
        <v>-230.3</v>
      </c>
      <c r="I42" s="72"/>
      <c r="J42" s="72"/>
      <c r="K42" s="822">
        <v>1026</v>
      </c>
      <c r="L42" s="72"/>
      <c r="M42" s="72"/>
      <c r="N42" s="822">
        <v>1256.3</v>
      </c>
      <c r="O42" s="72"/>
      <c r="P42" s="72"/>
      <c r="Q42" s="822">
        <v>15.5</v>
      </c>
      <c r="R42" s="823"/>
      <c r="S42" s="72"/>
      <c r="T42" s="824">
        <v>-0.45</v>
      </c>
      <c r="U42" s="825"/>
    </row>
    <row r="43" spans="1:21" x14ac:dyDescent="0.25">
      <c r="A43" s="821">
        <v>1991</v>
      </c>
      <c r="B43" s="822">
        <v>-269.2</v>
      </c>
      <c r="C43" s="72"/>
      <c r="D43" s="72"/>
      <c r="E43" s="822">
        <v>-57.4</v>
      </c>
      <c r="F43" s="72"/>
      <c r="G43" s="72"/>
      <c r="H43" s="822">
        <v>-211.9</v>
      </c>
      <c r="I43" s="72"/>
      <c r="J43" s="72"/>
      <c r="K43" s="822">
        <v>1107</v>
      </c>
      <c r="L43" s="72"/>
      <c r="M43" s="72"/>
      <c r="N43" s="822">
        <v>1318.9</v>
      </c>
      <c r="O43" s="72"/>
      <c r="P43" s="72"/>
      <c r="Q43" s="822">
        <v>-176.9</v>
      </c>
      <c r="R43" s="823"/>
      <c r="S43" s="72"/>
      <c r="T43" s="824">
        <v>0.8</v>
      </c>
      <c r="U43" s="825"/>
    </row>
    <row r="44" spans="1:21" x14ac:dyDescent="0.25">
      <c r="A44" s="786">
        <v>1992</v>
      </c>
      <c r="B44" s="822">
        <v>-290.3</v>
      </c>
      <c r="C44" s="72"/>
      <c r="D44" s="72"/>
      <c r="E44" s="822">
        <v>-73</v>
      </c>
      <c r="F44" s="72"/>
      <c r="G44" s="72"/>
      <c r="H44" s="822">
        <v>-217.3</v>
      </c>
      <c r="I44" s="72"/>
      <c r="J44" s="72"/>
      <c r="K44" s="822">
        <v>1151.5</v>
      </c>
      <c r="L44" s="72"/>
      <c r="M44" s="72"/>
      <c r="N44" s="822">
        <v>1368.8</v>
      </c>
      <c r="O44" s="72"/>
      <c r="P44" s="72"/>
      <c r="Q44" s="822">
        <v>-185.2</v>
      </c>
      <c r="R44" s="823"/>
      <c r="S44" s="72"/>
      <c r="T44" s="824">
        <v>1.73</v>
      </c>
      <c r="U44" s="825"/>
    </row>
    <row r="45" spans="1:21" x14ac:dyDescent="0.25">
      <c r="A45" s="821">
        <v>1993</v>
      </c>
      <c r="B45" s="822">
        <v>-255.1</v>
      </c>
      <c r="C45" s="72"/>
      <c r="D45" s="72"/>
      <c r="E45" s="822">
        <v>-67.2</v>
      </c>
      <c r="F45" s="72"/>
      <c r="G45" s="72"/>
      <c r="H45" s="822">
        <v>-187.8</v>
      </c>
      <c r="I45" s="72"/>
      <c r="J45" s="72"/>
      <c r="K45" s="822">
        <v>1209.0999999999999</v>
      </c>
      <c r="L45" s="72"/>
      <c r="M45" s="72"/>
      <c r="N45" s="822">
        <v>1396.9</v>
      </c>
      <c r="O45" s="72"/>
      <c r="P45" s="72"/>
      <c r="Q45" s="822">
        <v>-174.1</v>
      </c>
      <c r="R45" s="823"/>
      <c r="S45" s="72"/>
      <c r="T45" s="824">
        <v>1.53</v>
      </c>
      <c r="U45" s="825"/>
    </row>
    <row r="46" spans="1:21" x14ac:dyDescent="0.25">
      <c r="A46" s="821">
        <v>1994</v>
      </c>
      <c r="B46" s="822">
        <v>-203.2</v>
      </c>
      <c r="C46" s="72"/>
      <c r="D46" s="72"/>
      <c r="E46" s="822">
        <v>-50.5</v>
      </c>
      <c r="F46" s="72"/>
      <c r="G46" s="72"/>
      <c r="H46" s="822">
        <v>-152.6</v>
      </c>
      <c r="I46" s="72"/>
      <c r="J46" s="72"/>
      <c r="K46" s="822">
        <v>1301.0999999999999</v>
      </c>
      <c r="L46" s="72"/>
      <c r="M46" s="72"/>
      <c r="N46" s="822">
        <v>1453.7</v>
      </c>
      <c r="O46" s="72"/>
      <c r="P46" s="72"/>
      <c r="Q46" s="822">
        <v>-130.30000000000001</v>
      </c>
      <c r="R46" s="823"/>
      <c r="S46" s="72"/>
      <c r="T46" s="824">
        <v>0.92</v>
      </c>
      <c r="U46" s="825"/>
    </row>
    <row r="47" spans="1:21" x14ac:dyDescent="0.25">
      <c r="A47" s="821"/>
      <c r="B47" s="489"/>
      <c r="C47" s="72"/>
      <c r="D47" s="72"/>
      <c r="E47" s="489"/>
      <c r="F47" s="72"/>
      <c r="G47" s="72"/>
      <c r="H47" s="489"/>
      <c r="I47" s="72"/>
      <c r="J47" s="72"/>
      <c r="K47" s="489"/>
      <c r="L47" s="72"/>
      <c r="M47" s="72"/>
      <c r="N47" s="489"/>
      <c r="O47" s="72"/>
      <c r="P47" s="72"/>
      <c r="Q47" s="489"/>
      <c r="R47" s="823"/>
      <c r="S47" s="72"/>
      <c r="T47" s="826"/>
      <c r="U47" s="825"/>
    </row>
    <row r="48" spans="1:21" x14ac:dyDescent="0.25">
      <c r="A48" s="821">
        <v>1995</v>
      </c>
      <c r="B48" s="822">
        <v>-164</v>
      </c>
      <c r="C48" s="72"/>
      <c r="D48" s="72"/>
      <c r="E48" s="822">
        <v>-40.1</v>
      </c>
      <c r="F48" s="72"/>
      <c r="G48" s="72"/>
      <c r="H48" s="822">
        <v>-123.9</v>
      </c>
      <c r="I48" s="72"/>
      <c r="J48" s="72"/>
      <c r="K48" s="822">
        <v>1389</v>
      </c>
      <c r="L48" s="72"/>
      <c r="M48" s="72"/>
      <c r="N48" s="822">
        <v>1512.9</v>
      </c>
      <c r="O48" s="72"/>
      <c r="P48" s="72"/>
      <c r="Q48" s="822">
        <v>-121.7</v>
      </c>
      <c r="R48" s="823"/>
      <c r="S48" s="72"/>
      <c r="T48" s="824">
        <v>0.28999999999999998</v>
      </c>
      <c r="U48" s="825"/>
    </row>
    <row r="49" spans="1:21" x14ac:dyDescent="0.25">
      <c r="A49" s="821">
        <v>1996</v>
      </c>
      <c r="B49" s="822">
        <v>-107.4</v>
      </c>
      <c r="C49" s="72"/>
      <c r="D49" s="72"/>
      <c r="E49" s="822">
        <v>-39.799999999999997</v>
      </c>
      <c r="F49" s="72"/>
      <c r="G49" s="72"/>
      <c r="H49" s="822">
        <v>-67.7</v>
      </c>
      <c r="I49" s="72"/>
      <c r="J49" s="72"/>
      <c r="K49" s="822">
        <v>1490.4</v>
      </c>
      <c r="L49" s="72"/>
      <c r="M49" s="72"/>
      <c r="N49" s="822">
        <v>1558</v>
      </c>
      <c r="O49" s="72"/>
      <c r="P49" s="72"/>
      <c r="Q49" s="822">
        <v>-113.5</v>
      </c>
      <c r="R49" s="823"/>
      <c r="S49" s="72"/>
      <c r="T49" s="824">
        <v>0.25</v>
      </c>
      <c r="U49" s="825"/>
    </row>
    <row r="50" spans="1:21" x14ac:dyDescent="0.25">
      <c r="A50" s="821">
        <v>1997</v>
      </c>
      <c r="B50" s="822">
        <v>-21.9</v>
      </c>
      <c r="C50" s="72"/>
      <c r="D50" s="72"/>
      <c r="E50" s="822">
        <v>-3.1</v>
      </c>
      <c r="F50" s="72"/>
      <c r="G50" s="72"/>
      <c r="H50" s="822">
        <v>-18.7</v>
      </c>
      <c r="I50" s="72"/>
      <c r="J50" s="72"/>
      <c r="K50" s="822">
        <v>1587.5</v>
      </c>
      <c r="L50" s="72"/>
      <c r="M50" s="72"/>
      <c r="N50" s="822">
        <v>1606.3</v>
      </c>
      <c r="O50" s="72"/>
      <c r="P50" s="72"/>
      <c r="Q50" s="822">
        <v>-16.100000000000001</v>
      </c>
      <c r="R50" s="823"/>
      <c r="S50" s="72"/>
      <c r="T50" s="824" t="s">
        <v>562</v>
      </c>
      <c r="U50" s="825"/>
    </row>
    <row r="51" spans="1:21" x14ac:dyDescent="0.25">
      <c r="A51" s="786">
        <v>1998</v>
      </c>
      <c r="B51" s="822">
        <v>69.3</v>
      </c>
      <c r="C51" s="72"/>
      <c r="D51" s="72"/>
      <c r="E51" s="822">
        <v>25.2</v>
      </c>
      <c r="F51" s="72"/>
      <c r="G51" s="72"/>
      <c r="H51" s="822">
        <v>44.1</v>
      </c>
      <c r="I51" s="72"/>
      <c r="J51" s="72"/>
      <c r="K51" s="822">
        <v>1701.8</v>
      </c>
      <c r="L51" s="72"/>
      <c r="M51" s="72"/>
      <c r="N51" s="822">
        <v>1657.8</v>
      </c>
      <c r="O51" s="72"/>
      <c r="P51" s="72"/>
      <c r="Q51" s="822">
        <v>62.7</v>
      </c>
      <c r="R51" s="823"/>
      <c r="S51" s="72"/>
      <c r="T51" s="824">
        <v>-0.52</v>
      </c>
      <c r="U51" s="825"/>
    </row>
    <row r="52" spans="1:21" x14ac:dyDescent="0.25">
      <c r="A52" s="821">
        <v>1999</v>
      </c>
      <c r="B52" s="822">
        <v>125.6</v>
      </c>
      <c r="C52" s="72"/>
      <c r="D52" s="72"/>
      <c r="E52" s="822">
        <v>71.900000000000006</v>
      </c>
      <c r="F52" s="72"/>
      <c r="G52" s="72"/>
      <c r="H52" s="822">
        <v>53.7</v>
      </c>
      <c r="I52" s="72"/>
      <c r="J52" s="72"/>
      <c r="K52" s="822">
        <v>1764.1</v>
      </c>
      <c r="L52" s="72"/>
      <c r="M52" s="72"/>
      <c r="N52" s="822">
        <v>1710.4</v>
      </c>
      <c r="O52" s="72"/>
      <c r="P52" s="72"/>
      <c r="Q52" s="822">
        <v>191.4</v>
      </c>
      <c r="R52" s="823"/>
      <c r="S52" s="72"/>
      <c r="T52" s="824">
        <v>-0.73</v>
      </c>
      <c r="U52" s="825"/>
    </row>
    <row r="53" spans="1:21" x14ac:dyDescent="0.25">
      <c r="A53" s="821"/>
      <c r="B53" s="489"/>
      <c r="C53" s="72"/>
      <c r="D53" s="72"/>
      <c r="E53" s="489"/>
      <c r="F53" s="72"/>
      <c r="G53" s="72"/>
      <c r="H53" s="489"/>
      <c r="I53" s="72"/>
      <c r="J53" s="72"/>
      <c r="K53" s="489"/>
      <c r="L53" s="489"/>
      <c r="M53" s="489"/>
      <c r="N53" s="489"/>
      <c r="O53" s="72"/>
      <c r="P53" s="72"/>
      <c r="Q53" s="489"/>
      <c r="R53" s="72"/>
      <c r="S53" s="72"/>
      <c r="T53" s="826"/>
      <c r="U53" s="825"/>
    </row>
    <row r="54" spans="1:21" x14ac:dyDescent="0.25">
      <c r="A54" s="821">
        <v>2000</v>
      </c>
      <c r="B54" s="822">
        <v>236.2</v>
      </c>
      <c r="C54" s="72"/>
      <c r="D54" s="72"/>
      <c r="E54" s="822">
        <v>115.5</v>
      </c>
      <c r="F54" s="72"/>
      <c r="G54" s="72"/>
      <c r="H54" s="822">
        <v>120.8</v>
      </c>
      <c r="I54" s="72"/>
      <c r="J54" s="72"/>
      <c r="K54" s="822">
        <v>1922.6</v>
      </c>
      <c r="L54" s="489"/>
      <c r="M54" s="489"/>
      <c r="N54" s="822">
        <v>1801.8</v>
      </c>
      <c r="O54" s="72"/>
      <c r="P54" s="72"/>
      <c r="Q54" s="822">
        <v>295.3</v>
      </c>
      <c r="R54" s="489"/>
      <c r="S54" s="72"/>
      <c r="T54" s="824">
        <v>-1</v>
      </c>
      <c r="U54" s="825"/>
    </row>
    <row r="55" spans="1:21" x14ac:dyDescent="0.25">
      <c r="A55" s="821">
        <v>2001</v>
      </c>
      <c r="B55" s="822">
        <v>128.19999999999999</v>
      </c>
      <c r="C55" s="72"/>
      <c r="D55" s="72"/>
      <c r="E55" s="822">
        <v>57.5</v>
      </c>
      <c r="F55" s="72"/>
      <c r="G55" s="72"/>
      <c r="H55" s="822">
        <v>70.7</v>
      </c>
      <c r="I55" s="72"/>
      <c r="J55" s="72"/>
      <c r="K55" s="822">
        <v>1944.2</v>
      </c>
      <c r="L55" s="489"/>
      <c r="M55" s="489"/>
      <c r="N55" s="822">
        <v>1873.5</v>
      </c>
      <c r="O55" s="72"/>
      <c r="P55" s="72"/>
      <c r="Q55" s="822">
        <v>101.2</v>
      </c>
      <c r="R55" s="489"/>
      <c r="S55" s="72"/>
      <c r="T55" s="824">
        <v>-0.66</v>
      </c>
      <c r="U55" s="825"/>
    </row>
    <row r="56" spans="1:21" x14ac:dyDescent="0.25">
      <c r="A56" s="821">
        <v>2002</v>
      </c>
      <c r="B56" s="822">
        <v>-157.80000000000001</v>
      </c>
      <c r="C56" s="72"/>
      <c r="D56" s="72"/>
      <c r="E56" s="822">
        <v>-44</v>
      </c>
      <c r="F56" s="72"/>
      <c r="G56" s="72"/>
      <c r="H56" s="822">
        <v>-113.7</v>
      </c>
      <c r="I56" s="72"/>
      <c r="J56" s="72"/>
      <c r="K56" s="822">
        <v>1890.2</v>
      </c>
      <c r="L56" s="489"/>
      <c r="M56" s="489"/>
      <c r="N56" s="822">
        <v>2004</v>
      </c>
      <c r="O56" s="72"/>
      <c r="P56" s="72"/>
      <c r="Q56" s="822">
        <v>-138.9</v>
      </c>
      <c r="R56" s="489"/>
      <c r="S56" s="72"/>
      <c r="T56" s="824">
        <v>0.69</v>
      </c>
      <c r="U56" s="825"/>
    </row>
    <row r="57" spans="1:21" x14ac:dyDescent="0.25">
      <c r="A57" s="786">
        <v>2003</v>
      </c>
      <c r="B57" s="822">
        <v>-377.6</v>
      </c>
      <c r="C57" s="72"/>
      <c r="D57" s="72"/>
      <c r="E57" s="822">
        <v>-93.8</v>
      </c>
      <c r="F57" s="72"/>
      <c r="G57" s="72"/>
      <c r="H57" s="822">
        <v>-283.8</v>
      </c>
      <c r="I57" s="72"/>
      <c r="J57" s="72"/>
      <c r="K57" s="822">
        <v>1861.9</v>
      </c>
      <c r="L57" s="489"/>
      <c r="M57" s="489"/>
      <c r="N57" s="822">
        <v>2145.6999999999998</v>
      </c>
      <c r="O57" s="72"/>
      <c r="P57" s="72"/>
      <c r="Q57" s="822">
        <v>-265.8</v>
      </c>
      <c r="R57" s="489"/>
      <c r="S57" s="72"/>
      <c r="T57" s="824">
        <v>1</v>
      </c>
      <c r="U57" s="825"/>
    </row>
    <row r="58" spans="1:21" x14ac:dyDescent="0.25">
      <c r="A58" s="821">
        <v>2004</v>
      </c>
      <c r="B58" s="822">
        <v>-412.7</v>
      </c>
      <c r="C58" s="72"/>
      <c r="D58" s="72"/>
      <c r="E58" s="822">
        <v>-55.2</v>
      </c>
      <c r="F58" s="72"/>
      <c r="G58" s="72"/>
      <c r="H58" s="822">
        <v>-357.5</v>
      </c>
      <c r="I58" s="72"/>
      <c r="J58" s="72"/>
      <c r="K58" s="822">
        <v>1923.4</v>
      </c>
      <c r="L58" s="489"/>
      <c r="M58" s="489"/>
      <c r="N58" s="822">
        <v>2280.9</v>
      </c>
      <c r="O58" s="72"/>
      <c r="P58" s="72"/>
      <c r="Q58" s="822">
        <v>-132.4</v>
      </c>
      <c r="R58" s="489"/>
      <c r="S58" s="72"/>
      <c r="T58" s="824">
        <v>0.64</v>
      </c>
      <c r="U58" s="825"/>
    </row>
    <row r="59" spans="1:21" x14ac:dyDescent="0.25">
      <c r="A59" s="821"/>
      <c r="B59" s="489"/>
      <c r="C59" s="72"/>
      <c r="D59" s="72"/>
      <c r="E59" s="489"/>
      <c r="F59" s="72"/>
      <c r="G59" s="72"/>
      <c r="H59" s="489"/>
      <c r="I59" s="72"/>
      <c r="J59" s="72"/>
      <c r="K59" s="489"/>
      <c r="L59" s="489"/>
      <c r="M59" s="489"/>
      <c r="N59" s="489"/>
      <c r="O59" s="72"/>
      <c r="P59" s="72"/>
      <c r="Q59" s="489"/>
      <c r="R59" s="489"/>
      <c r="S59" s="72"/>
      <c r="T59" s="826"/>
      <c r="U59" s="825"/>
    </row>
    <row r="60" spans="1:21" x14ac:dyDescent="0.25">
      <c r="A60" s="821">
        <v>2005</v>
      </c>
      <c r="B60" s="822">
        <v>-318.3</v>
      </c>
      <c r="C60" s="72"/>
      <c r="D60" s="72"/>
      <c r="E60" s="822">
        <v>-15.4</v>
      </c>
      <c r="F60" s="72"/>
      <c r="G60" s="72"/>
      <c r="H60" s="822">
        <v>-302.89999999999998</v>
      </c>
      <c r="I60" s="72"/>
      <c r="J60" s="72"/>
      <c r="K60" s="822">
        <v>2163.8000000000002</v>
      </c>
      <c r="L60" s="489"/>
      <c r="M60" s="489"/>
      <c r="N60" s="822">
        <v>2466.6999999999998</v>
      </c>
      <c r="O60" s="72"/>
      <c r="P60" s="72"/>
      <c r="Q60" s="822">
        <v>-29.9</v>
      </c>
      <c r="R60" s="489"/>
      <c r="S60" s="72"/>
      <c r="T60" s="824">
        <v>0.2</v>
      </c>
      <c r="U60" s="825"/>
    </row>
    <row r="61" spans="1:21" x14ac:dyDescent="0.25">
      <c r="A61" s="821">
        <v>2006</v>
      </c>
      <c r="B61" s="822">
        <v>-248.2</v>
      </c>
      <c r="C61" s="72"/>
      <c r="D61" s="72"/>
      <c r="E61" s="822">
        <v>11.1</v>
      </c>
      <c r="F61" s="72"/>
      <c r="G61" s="72"/>
      <c r="H61" s="822">
        <v>-259.2</v>
      </c>
      <c r="I61" s="72"/>
      <c r="J61" s="72"/>
      <c r="K61" s="822">
        <v>2398.9</v>
      </c>
      <c r="L61" s="489"/>
      <c r="M61" s="489"/>
      <c r="N61" s="822">
        <v>2658.1</v>
      </c>
      <c r="O61" s="72"/>
      <c r="P61" s="72"/>
      <c r="Q61" s="822">
        <v>19.399999999999999</v>
      </c>
      <c r="R61" s="489"/>
      <c r="S61" s="72"/>
      <c r="T61" s="824">
        <v>-0.26</v>
      </c>
      <c r="U61" s="825"/>
    </row>
    <row r="62" spans="1:21" x14ac:dyDescent="0.25">
      <c r="A62" s="821">
        <v>2007</v>
      </c>
      <c r="B62" s="822">
        <v>-160.69999999999999</v>
      </c>
      <c r="C62" s="72"/>
      <c r="D62" s="72"/>
      <c r="E62" s="822">
        <v>-6.6</v>
      </c>
      <c r="F62" s="72"/>
      <c r="G62" s="72"/>
      <c r="H62" s="822">
        <v>-154.1</v>
      </c>
      <c r="I62" s="72"/>
      <c r="J62" s="72"/>
      <c r="K62" s="822">
        <v>2583.1999999999998</v>
      </c>
      <c r="L62" s="489"/>
      <c r="M62" s="489"/>
      <c r="N62" s="822">
        <v>2737.3</v>
      </c>
      <c r="O62" s="72"/>
      <c r="P62" s="72"/>
      <c r="Q62" s="822">
        <v>-58.4</v>
      </c>
      <c r="R62" s="489"/>
      <c r="S62" s="72"/>
      <c r="T62" s="824">
        <v>-0.48</v>
      </c>
      <c r="U62" s="825"/>
    </row>
    <row r="63" spans="1:21" x14ac:dyDescent="0.25">
      <c r="A63" s="821">
        <v>2008</v>
      </c>
      <c r="B63" s="822">
        <v>-458.6</v>
      </c>
      <c r="C63" s="72"/>
      <c r="D63" s="72"/>
      <c r="E63" s="822">
        <v>-69.8</v>
      </c>
      <c r="F63" s="72"/>
      <c r="G63" s="72"/>
      <c r="H63" s="822">
        <v>-388.7</v>
      </c>
      <c r="I63" s="72"/>
      <c r="J63" s="72"/>
      <c r="K63" s="822">
        <v>2591.5</v>
      </c>
      <c r="L63" s="489"/>
      <c r="M63" s="489"/>
      <c r="N63" s="822">
        <v>2980.2</v>
      </c>
      <c r="O63" s="72"/>
      <c r="P63" s="72"/>
      <c r="Q63" s="822">
        <v>-248.9</v>
      </c>
      <c r="R63" s="489"/>
      <c r="S63" s="72"/>
      <c r="T63" s="824">
        <v>0.28000000000000003</v>
      </c>
      <c r="U63" s="825"/>
    </row>
    <row r="64" spans="1:21" x14ac:dyDescent="0.25">
      <c r="A64" s="821">
        <v>2009</v>
      </c>
      <c r="B64" s="822">
        <v>-1412.7</v>
      </c>
      <c r="C64" s="72"/>
      <c r="D64" s="72"/>
      <c r="E64" s="822">
        <v>-320.2</v>
      </c>
      <c r="F64" s="72"/>
      <c r="G64" s="72"/>
      <c r="H64" s="822">
        <v>-1092.5</v>
      </c>
      <c r="I64" s="72"/>
      <c r="J64" s="72"/>
      <c r="K64" s="822">
        <v>2365.1999999999998</v>
      </c>
      <c r="L64" s="489"/>
      <c r="M64" s="489"/>
      <c r="N64" s="822">
        <v>3457.7</v>
      </c>
      <c r="O64" s="72"/>
      <c r="P64" s="72"/>
      <c r="Q64" s="822">
        <v>-1012.5</v>
      </c>
      <c r="R64" s="489"/>
      <c r="S64" s="72"/>
      <c r="T64" s="824">
        <v>3.48</v>
      </c>
      <c r="U64" s="825"/>
    </row>
    <row r="65" spans="1:21" x14ac:dyDescent="0.25">
      <c r="A65" s="821"/>
      <c r="B65" s="489"/>
      <c r="C65" s="72"/>
      <c r="D65" s="72"/>
      <c r="E65" s="489"/>
      <c r="F65" s="72"/>
      <c r="G65" s="72"/>
      <c r="H65" s="489"/>
      <c r="I65" s="72"/>
      <c r="J65" s="72"/>
      <c r="K65" s="489"/>
      <c r="L65" s="489"/>
      <c r="M65" s="489"/>
      <c r="N65" s="489"/>
      <c r="O65" s="72"/>
      <c r="P65" s="72"/>
      <c r="Q65" s="489"/>
      <c r="R65" s="489"/>
      <c r="S65" s="72"/>
      <c r="T65" s="826"/>
      <c r="U65" s="825"/>
    </row>
    <row r="66" spans="1:21" x14ac:dyDescent="0.25">
      <c r="A66" s="821">
        <v>2010</v>
      </c>
      <c r="B66" s="822">
        <v>-1294.4000000000001</v>
      </c>
      <c r="C66" s="72"/>
      <c r="D66" s="72"/>
      <c r="E66" s="822">
        <v>-373.1</v>
      </c>
      <c r="F66" s="72"/>
      <c r="G66" s="72"/>
      <c r="H66" s="822">
        <v>-921.3</v>
      </c>
      <c r="I66" s="72"/>
      <c r="J66" s="72"/>
      <c r="K66" s="822">
        <v>2442.8000000000002</v>
      </c>
      <c r="L66" s="489"/>
      <c r="M66" s="489"/>
      <c r="N66" s="822">
        <v>3364</v>
      </c>
      <c r="O66" s="72"/>
      <c r="P66" s="72"/>
      <c r="Q66" s="822">
        <v>-944.1</v>
      </c>
      <c r="R66" s="489"/>
      <c r="S66" s="72"/>
      <c r="T66" s="824">
        <v>4.5599999999999996</v>
      </c>
      <c r="U66" s="825"/>
    </row>
    <row r="67" spans="1:21" x14ac:dyDescent="0.25">
      <c r="A67" s="786">
        <v>2011</v>
      </c>
      <c r="B67" s="822">
        <v>-1299.5999999999999</v>
      </c>
      <c r="C67" s="489"/>
      <c r="D67" s="489"/>
      <c r="E67" s="822">
        <v>-336</v>
      </c>
      <c r="F67" s="489"/>
      <c r="G67" s="489"/>
      <c r="H67" s="822">
        <v>-963.6</v>
      </c>
      <c r="I67" s="489"/>
      <c r="J67" s="489"/>
      <c r="K67" s="822">
        <v>2550.3000000000002</v>
      </c>
      <c r="L67" s="489"/>
      <c r="M67" s="489"/>
      <c r="N67" s="822">
        <v>3513.9</v>
      </c>
      <c r="O67" s="72"/>
      <c r="P67" s="72"/>
      <c r="Q67" s="822">
        <v>-857</v>
      </c>
      <c r="R67" s="489"/>
      <c r="S67" s="72"/>
      <c r="T67" s="824">
        <v>3.92</v>
      </c>
      <c r="U67" s="825"/>
    </row>
    <row r="68" spans="1:21" x14ac:dyDescent="0.25">
      <c r="A68" s="786">
        <v>2012</v>
      </c>
      <c r="B68" s="822">
        <v>-1087</v>
      </c>
      <c r="C68" s="489"/>
      <c r="D68" s="489"/>
      <c r="E68" s="822">
        <v>-271.89999999999998</v>
      </c>
      <c r="F68" s="489"/>
      <c r="G68" s="489"/>
      <c r="H68" s="822">
        <v>-815.1</v>
      </c>
      <c r="I68" s="489"/>
      <c r="J68" s="489"/>
      <c r="K68" s="822">
        <v>2649.5</v>
      </c>
      <c r="L68" s="489"/>
      <c r="M68" s="489"/>
      <c r="N68" s="822">
        <v>3464.6</v>
      </c>
      <c r="O68" s="72"/>
      <c r="P68" s="72"/>
      <c r="Q68" s="822">
        <v>-712.7</v>
      </c>
      <c r="R68" s="489"/>
      <c r="S68" s="72"/>
      <c r="T68" s="824">
        <v>2.96</v>
      </c>
      <c r="U68" s="825"/>
    </row>
    <row r="69" spans="1:21" x14ac:dyDescent="0.25">
      <c r="A69" s="786">
        <v>2013</v>
      </c>
      <c r="B69" s="822">
        <v>-679.5</v>
      </c>
      <c r="C69" s="489"/>
      <c r="D69" s="489"/>
      <c r="E69" s="822">
        <v>-247.4</v>
      </c>
      <c r="F69" s="489"/>
      <c r="G69" s="489"/>
      <c r="H69" s="822">
        <v>-432.1</v>
      </c>
      <c r="I69" s="489"/>
      <c r="J69" s="489"/>
      <c r="K69" s="822">
        <v>2967.6</v>
      </c>
      <c r="L69" s="489"/>
      <c r="M69" s="489"/>
      <c r="N69" s="822">
        <v>3399.7</v>
      </c>
      <c r="O69" s="72"/>
      <c r="P69" s="72"/>
      <c r="Q69" s="822">
        <v>-662</v>
      </c>
      <c r="R69" s="489"/>
      <c r="S69" s="72"/>
      <c r="T69" s="824">
        <v>2.13</v>
      </c>
      <c r="U69" s="825"/>
    </row>
    <row r="70" spans="1:21" x14ac:dyDescent="0.25">
      <c r="A70" s="775">
        <v>2014</v>
      </c>
      <c r="B70" s="827">
        <v>-483.3</v>
      </c>
      <c r="C70" s="74"/>
      <c r="D70" s="74"/>
      <c r="E70" s="827">
        <v>-192.5</v>
      </c>
      <c r="F70" s="74"/>
      <c r="G70" s="74"/>
      <c r="H70" s="827">
        <v>-290.89999999999998</v>
      </c>
      <c r="I70" s="74"/>
      <c r="J70" s="74"/>
      <c r="K70" s="827">
        <v>3183</v>
      </c>
      <c r="L70" s="74"/>
      <c r="M70" s="74"/>
      <c r="N70" s="827">
        <v>3473.9</v>
      </c>
      <c r="O70" s="74"/>
      <c r="P70" s="74"/>
      <c r="Q70" s="827">
        <v>-522.1</v>
      </c>
      <c r="R70" s="431"/>
      <c r="S70" s="74"/>
      <c r="T70" s="828">
        <v>1.01</v>
      </c>
      <c r="U70" s="825"/>
    </row>
    <row r="71" spans="1:21" x14ac:dyDescent="0.25">
      <c r="A71" s="775"/>
      <c r="B71" s="822"/>
      <c r="C71" s="72"/>
      <c r="D71" s="72"/>
      <c r="E71" s="822"/>
      <c r="F71" s="72"/>
      <c r="G71" s="72"/>
      <c r="H71" s="822"/>
      <c r="I71" s="72"/>
      <c r="J71" s="72"/>
      <c r="K71" s="822"/>
      <c r="L71" s="72"/>
      <c r="M71" s="72"/>
      <c r="N71" s="822"/>
      <c r="O71" s="72"/>
      <c r="P71" s="72"/>
      <c r="Q71" s="822"/>
      <c r="R71" s="489"/>
      <c r="S71" s="72"/>
      <c r="T71" s="824"/>
      <c r="U71" s="825"/>
    </row>
    <row r="72" spans="1:21" x14ac:dyDescent="0.25">
      <c r="A72" s="829">
        <v>2015</v>
      </c>
      <c r="B72" s="830">
        <v>-467.5</v>
      </c>
      <c r="C72" s="831"/>
      <c r="D72" s="831"/>
      <c r="E72" s="830">
        <v>-124.5</v>
      </c>
      <c r="F72" s="831"/>
      <c r="G72" s="831"/>
      <c r="H72" s="830">
        <v>-343</v>
      </c>
      <c r="I72" s="831"/>
      <c r="J72" s="831"/>
      <c r="K72" s="830">
        <v>3302.9</v>
      </c>
      <c r="L72" s="831"/>
      <c r="M72" s="831"/>
      <c r="N72" s="830">
        <v>3645.9</v>
      </c>
      <c r="O72" s="831"/>
      <c r="P72" s="831"/>
      <c r="Q72" s="830">
        <v>-353.3</v>
      </c>
      <c r="R72" s="832"/>
      <c r="S72" s="831"/>
      <c r="T72" s="833">
        <v>0.23</v>
      </c>
      <c r="U72" s="834"/>
    </row>
    <row r="73" spans="1:21" x14ac:dyDescent="0.25">
      <c r="A73" s="829">
        <v>2016</v>
      </c>
      <c r="B73" s="830">
        <v>-466.9</v>
      </c>
      <c r="C73" s="831"/>
      <c r="D73" s="831"/>
      <c r="E73" s="830">
        <v>-61.3</v>
      </c>
      <c r="F73" s="831"/>
      <c r="G73" s="831"/>
      <c r="H73" s="830">
        <v>-405.6</v>
      </c>
      <c r="I73" s="831"/>
      <c r="J73" s="831"/>
      <c r="K73" s="830">
        <v>3517.6</v>
      </c>
      <c r="L73" s="831"/>
      <c r="M73" s="831"/>
      <c r="N73" s="830">
        <v>3923.2</v>
      </c>
      <c r="O73" s="831"/>
      <c r="P73" s="831"/>
      <c r="Q73" s="830">
        <v>-163.80000000000001</v>
      </c>
      <c r="R73" s="832"/>
      <c r="S73" s="831"/>
      <c r="T73" s="833">
        <v>7.0000000000000007E-2</v>
      </c>
      <c r="U73" s="834"/>
    </row>
    <row r="74" spans="1:21" x14ac:dyDescent="0.25">
      <c r="A74" s="829">
        <v>2017</v>
      </c>
      <c r="B74" s="830">
        <v>-488.8</v>
      </c>
      <c r="C74" s="831"/>
      <c r="D74" s="831"/>
      <c r="E74" s="830">
        <v>-19.100000000000001</v>
      </c>
      <c r="F74" s="831"/>
      <c r="G74" s="831"/>
      <c r="H74" s="830">
        <v>-469.7</v>
      </c>
      <c r="I74" s="831"/>
      <c r="J74" s="831"/>
      <c r="K74" s="830">
        <v>3605.8</v>
      </c>
      <c r="L74" s="831"/>
      <c r="M74" s="831"/>
      <c r="N74" s="830">
        <v>4075.5</v>
      </c>
      <c r="O74" s="831"/>
      <c r="P74" s="831"/>
      <c r="Q74" s="830">
        <v>-48.5</v>
      </c>
      <c r="R74" s="832"/>
      <c r="S74" s="831"/>
      <c r="T74" s="833" t="s">
        <v>562</v>
      </c>
      <c r="U74" s="834"/>
    </row>
    <row r="75" spans="1:21" x14ac:dyDescent="0.25">
      <c r="A75" s="829">
        <v>2018</v>
      </c>
      <c r="B75" s="835">
        <v>-539.70000000000005</v>
      </c>
      <c r="C75" s="836"/>
      <c r="D75" s="836"/>
      <c r="E75" s="835">
        <v>-13.1</v>
      </c>
      <c r="F75" s="836"/>
      <c r="G75" s="836"/>
      <c r="H75" s="835">
        <v>-526.6</v>
      </c>
      <c r="I75" s="836"/>
      <c r="J75" s="836"/>
      <c r="K75" s="835">
        <v>3727.4</v>
      </c>
      <c r="L75" s="836"/>
      <c r="M75" s="836"/>
      <c r="N75" s="835">
        <v>4254</v>
      </c>
      <c r="O75" s="836"/>
      <c r="P75" s="836"/>
      <c r="Q75" s="835">
        <v>-39.6</v>
      </c>
      <c r="R75" s="837"/>
      <c r="S75" s="836"/>
      <c r="T75" s="838" t="s">
        <v>562</v>
      </c>
      <c r="U75" s="834"/>
    </row>
    <row r="76" spans="1:21" x14ac:dyDescent="0.25">
      <c r="A76" s="829">
        <v>2019</v>
      </c>
      <c r="B76" s="835">
        <v>-652.4</v>
      </c>
      <c r="C76" s="836"/>
      <c r="D76" s="836"/>
      <c r="E76" s="835">
        <v>-32.799999999999997</v>
      </c>
      <c r="F76" s="836"/>
      <c r="G76" s="836"/>
      <c r="H76" s="835">
        <v>-619.6</v>
      </c>
      <c r="I76" s="836"/>
      <c r="J76" s="836"/>
      <c r="K76" s="835">
        <v>3893.4</v>
      </c>
      <c r="L76" s="836"/>
      <c r="M76" s="836"/>
      <c r="N76" s="835">
        <v>4512.8999999999996</v>
      </c>
      <c r="O76" s="836"/>
      <c r="P76" s="836"/>
      <c r="Q76" s="835">
        <v>-91.3</v>
      </c>
      <c r="R76" s="837"/>
      <c r="S76" s="836"/>
      <c r="T76" s="838">
        <v>0.17</v>
      </c>
      <c r="U76" s="834"/>
    </row>
    <row r="77" spans="1:21" x14ac:dyDescent="0.25">
      <c r="A77" s="829"/>
      <c r="B77" s="835"/>
      <c r="C77" s="836"/>
      <c r="D77" s="836"/>
      <c r="E77" s="835"/>
      <c r="F77" s="836"/>
      <c r="G77" s="836"/>
      <c r="H77" s="835"/>
      <c r="I77" s="836"/>
      <c r="J77" s="836"/>
      <c r="K77" s="835"/>
      <c r="L77" s="836"/>
      <c r="M77" s="836"/>
      <c r="N77" s="835"/>
      <c r="O77" s="836"/>
      <c r="P77" s="836"/>
      <c r="Q77" s="835"/>
      <c r="R77" s="837"/>
      <c r="S77" s="836"/>
      <c r="T77" s="838"/>
      <c r="U77" s="834"/>
    </row>
    <row r="78" spans="1:21" x14ac:dyDescent="0.25">
      <c r="A78" s="829">
        <v>2020</v>
      </c>
      <c r="B78" s="835">
        <v>-739.4</v>
      </c>
      <c r="C78" s="836"/>
      <c r="D78" s="836"/>
      <c r="E78" s="835">
        <v>-43.5</v>
      </c>
      <c r="F78" s="836"/>
      <c r="G78" s="836"/>
      <c r="H78" s="835">
        <v>-695.9</v>
      </c>
      <c r="I78" s="836"/>
      <c r="J78" s="836"/>
      <c r="K78" s="835">
        <v>4061.6</v>
      </c>
      <c r="L78" s="836"/>
      <c r="M78" s="836"/>
      <c r="N78" s="835">
        <v>4757.5</v>
      </c>
      <c r="O78" s="836"/>
      <c r="P78" s="836"/>
      <c r="Q78" s="835">
        <v>-108.4</v>
      </c>
      <c r="R78" s="837"/>
      <c r="S78" s="836"/>
      <c r="T78" s="838">
        <v>0.25</v>
      </c>
      <c r="U78" s="834"/>
    </row>
    <row r="79" spans="1:21" x14ac:dyDescent="0.25">
      <c r="A79" s="829">
        <v>2021</v>
      </c>
      <c r="B79" s="835">
        <v>-813.9</v>
      </c>
      <c r="C79" s="836"/>
      <c r="D79" s="836"/>
      <c r="E79" s="835">
        <v>-45.7</v>
      </c>
      <c r="F79" s="836"/>
      <c r="G79" s="836"/>
      <c r="H79" s="835">
        <v>-768.3</v>
      </c>
      <c r="I79" s="836"/>
      <c r="J79" s="836"/>
      <c r="K79" s="835">
        <v>4241.8999999999996</v>
      </c>
      <c r="L79" s="836"/>
      <c r="M79" s="836"/>
      <c r="N79" s="835">
        <v>5010.2</v>
      </c>
      <c r="O79" s="836"/>
      <c r="P79" s="836"/>
      <c r="Q79" s="835">
        <v>-112.8</v>
      </c>
      <c r="R79" s="837"/>
      <c r="S79" s="836"/>
      <c r="T79" s="838">
        <v>0.25</v>
      </c>
      <c r="U79" s="834"/>
    </row>
    <row r="80" spans="1:21" x14ac:dyDescent="0.25">
      <c r="A80" s="829">
        <v>2022</v>
      </c>
      <c r="B80" s="835">
        <v>-947.8</v>
      </c>
      <c r="C80" s="836"/>
      <c r="D80" s="836"/>
      <c r="E80" s="835">
        <v>-47.2</v>
      </c>
      <c r="F80" s="836"/>
      <c r="G80" s="836"/>
      <c r="H80" s="835">
        <v>-900.6</v>
      </c>
      <c r="I80" s="836"/>
      <c r="J80" s="836"/>
      <c r="K80" s="835">
        <v>4428.2</v>
      </c>
      <c r="L80" s="836"/>
      <c r="M80" s="836"/>
      <c r="N80" s="835">
        <v>5328.8</v>
      </c>
      <c r="O80" s="836"/>
      <c r="P80" s="836"/>
      <c r="Q80" s="835">
        <v>-117.4</v>
      </c>
      <c r="R80" s="837"/>
      <c r="S80" s="836"/>
      <c r="T80" s="838">
        <v>0.25</v>
      </c>
      <c r="U80" s="834"/>
    </row>
    <row r="81" spans="1:21" x14ac:dyDescent="0.25">
      <c r="A81" s="829">
        <v>2023</v>
      </c>
      <c r="B81" s="835">
        <v>-953.4</v>
      </c>
      <c r="C81" s="836"/>
      <c r="D81" s="836"/>
      <c r="E81" s="835">
        <v>-48.9</v>
      </c>
      <c r="F81" s="836"/>
      <c r="G81" s="836"/>
      <c r="H81" s="835">
        <v>-904.4</v>
      </c>
      <c r="I81" s="836"/>
      <c r="J81" s="836"/>
      <c r="K81" s="835">
        <v>4631.1000000000004</v>
      </c>
      <c r="L81" s="836"/>
      <c r="M81" s="836"/>
      <c r="N81" s="835">
        <v>5535.5</v>
      </c>
      <c r="O81" s="836"/>
      <c r="P81" s="836"/>
      <c r="Q81" s="835">
        <v>-122.1</v>
      </c>
      <c r="R81" s="837"/>
      <c r="S81" s="836"/>
      <c r="T81" s="838">
        <v>0.25</v>
      </c>
      <c r="U81" s="834"/>
    </row>
    <row r="82" spans="1:21" x14ac:dyDescent="0.25">
      <c r="A82" s="829">
        <v>2024</v>
      </c>
      <c r="B82" s="835">
        <v>-950.8</v>
      </c>
      <c r="C82" s="836"/>
      <c r="D82" s="836"/>
      <c r="E82" s="835">
        <v>-51</v>
      </c>
      <c r="F82" s="836"/>
      <c r="G82" s="836"/>
      <c r="H82" s="835">
        <v>-899.8</v>
      </c>
      <c r="I82" s="836"/>
      <c r="J82" s="836"/>
      <c r="K82" s="835">
        <v>4845.7</v>
      </c>
      <c r="L82" s="836"/>
      <c r="M82" s="836"/>
      <c r="N82" s="835">
        <v>5745.5</v>
      </c>
      <c r="O82" s="836"/>
      <c r="P82" s="836"/>
      <c r="Q82" s="835">
        <v>-127</v>
      </c>
      <c r="R82" s="837"/>
      <c r="S82" s="836"/>
      <c r="T82" s="838">
        <v>0.25</v>
      </c>
      <c r="U82" s="834"/>
    </row>
    <row r="83" spans="1:21" x14ac:dyDescent="0.25">
      <c r="A83" s="839">
        <v>2025</v>
      </c>
      <c r="B83" s="840">
        <v>-1087.5999999999999</v>
      </c>
      <c r="C83" s="841"/>
      <c r="D83" s="841"/>
      <c r="E83" s="840">
        <v>-53.3</v>
      </c>
      <c r="F83" s="841"/>
      <c r="G83" s="841"/>
      <c r="H83" s="840">
        <v>-1034.3</v>
      </c>
      <c r="I83" s="841"/>
      <c r="J83" s="841"/>
      <c r="K83" s="840">
        <v>5073.3999999999996</v>
      </c>
      <c r="L83" s="841"/>
      <c r="M83" s="841"/>
      <c r="N83" s="840">
        <v>6107.6</v>
      </c>
      <c r="O83" s="841"/>
      <c r="P83" s="841"/>
      <c r="Q83" s="840">
        <v>-132.19999999999999</v>
      </c>
      <c r="R83" s="842"/>
      <c r="S83" s="841"/>
      <c r="T83" s="843">
        <v>0.25</v>
      </c>
      <c r="U83" s="844"/>
    </row>
    <row r="85" spans="1:21" x14ac:dyDescent="0.25">
      <c r="A85" s="876" t="s">
        <v>15</v>
      </c>
      <c r="B85" s="1006"/>
      <c r="C85" s="1006"/>
      <c r="D85" s="1006"/>
      <c r="E85" s="1006"/>
      <c r="F85" s="1006"/>
      <c r="G85" s="1006"/>
      <c r="H85" s="1006"/>
      <c r="I85" s="1006"/>
      <c r="J85" s="1006"/>
      <c r="K85" s="1006"/>
      <c r="L85" s="1006"/>
      <c r="M85" s="1006"/>
      <c r="N85" s="1006"/>
      <c r="O85" s="1006"/>
      <c r="P85" s="1006"/>
      <c r="Q85" s="1006"/>
      <c r="R85" s="1006"/>
      <c r="S85" s="1006"/>
      <c r="T85" s="1006"/>
      <c r="U85" s="1006"/>
    </row>
    <row r="86" spans="1:21" x14ac:dyDescent="0.25">
      <c r="A86" s="184"/>
      <c r="B86" s="184"/>
      <c r="C86" s="184"/>
      <c r="D86" s="184"/>
      <c r="E86" s="184"/>
      <c r="F86" s="184"/>
      <c r="G86" s="184"/>
      <c r="H86" s="184"/>
      <c r="I86" s="184"/>
      <c r="J86" s="184"/>
      <c r="K86" s="184"/>
      <c r="L86" s="184"/>
      <c r="M86" s="184"/>
      <c r="N86" s="184"/>
      <c r="O86" s="184"/>
      <c r="P86" s="184"/>
      <c r="Q86" s="184"/>
      <c r="R86" s="184"/>
      <c r="S86" s="184"/>
      <c r="T86" s="184"/>
      <c r="U86" s="184"/>
    </row>
    <row r="87" spans="1:21" x14ac:dyDescent="0.25">
      <c r="A87" s="1007" t="s">
        <v>326</v>
      </c>
      <c r="B87" s="1008"/>
      <c r="C87" s="1008"/>
      <c r="D87" s="1008"/>
      <c r="E87" s="1008"/>
      <c r="F87" s="1008"/>
      <c r="G87" s="1008"/>
      <c r="H87" s="1008"/>
      <c r="I87" s="1008"/>
      <c r="J87" s="1008"/>
      <c r="K87" s="1008"/>
      <c r="L87" s="1008"/>
      <c r="M87" s="1008"/>
      <c r="N87" s="1008"/>
      <c r="O87" s="1008"/>
      <c r="P87" s="1008"/>
      <c r="Q87" s="1008"/>
      <c r="R87" s="1008"/>
      <c r="S87" s="1008"/>
      <c r="T87" s="1008"/>
      <c r="U87" s="1008"/>
    </row>
    <row r="88" spans="1:21" x14ac:dyDescent="0.25">
      <c r="A88" s="1008"/>
      <c r="B88" s="1008"/>
      <c r="C88" s="1008"/>
      <c r="D88" s="1008"/>
      <c r="E88" s="1008"/>
      <c r="F88" s="1008"/>
      <c r="G88" s="1008"/>
      <c r="H88" s="1008"/>
      <c r="I88" s="1008"/>
      <c r="J88" s="1008"/>
      <c r="K88" s="1008"/>
      <c r="L88" s="1008"/>
      <c r="M88" s="1008"/>
      <c r="N88" s="1008"/>
      <c r="O88" s="1008"/>
      <c r="P88" s="1008"/>
      <c r="Q88" s="1008"/>
      <c r="R88" s="1008"/>
      <c r="S88" s="1008"/>
      <c r="T88" s="1008"/>
      <c r="U88" s="1008"/>
    </row>
    <row r="89" spans="1:21" x14ac:dyDescent="0.25">
      <c r="A89" s="845"/>
      <c r="B89" s="845"/>
      <c r="C89" s="845"/>
      <c r="D89" s="845"/>
      <c r="E89" s="845"/>
      <c r="F89" s="845"/>
      <c r="G89" s="845"/>
      <c r="H89" s="845"/>
      <c r="I89" s="845"/>
      <c r="J89" s="845"/>
      <c r="K89" s="845"/>
      <c r="L89" s="845"/>
      <c r="M89" s="845"/>
      <c r="N89" s="845"/>
      <c r="O89" s="845"/>
      <c r="P89" s="845"/>
      <c r="Q89" s="845"/>
      <c r="R89" s="776"/>
      <c r="S89" s="776"/>
      <c r="T89" s="776"/>
      <c r="U89" s="184"/>
    </row>
    <row r="90" spans="1:21" x14ac:dyDescent="0.25">
      <c r="A90" s="189" t="s">
        <v>597</v>
      </c>
      <c r="B90" s="845"/>
      <c r="C90" s="845"/>
      <c r="D90" s="845"/>
      <c r="E90" s="845"/>
      <c r="F90" s="845"/>
      <c r="G90" s="845"/>
      <c r="H90" s="845"/>
      <c r="I90" s="845"/>
      <c r="J90" s="845"/>
      <c r="K90" s="845"/>
      <c r="L90" s="845"/>
      <c r="M90" s="845"/>
      <c r="N90" s="845"/>
      <c r="O90" s="845"/>
      <c r="P90" s="845"/>
      <c r="Q90" s="845"/>
      <c r="R90" s="851"/>
      <c r="S90" s="851"/>
      <c r="T90" s="851"/>
      <c r="U90" s="184"/>
    </row>
    <row r="91" spans="1:21" x14ac:dyDescent="0.25">
      <c r="A91" s="845"/>
      <c r="B91" s="845"/>
      <c r="C91" s="845"/>
      <c r="D91" s="845"/>
      <c r="E91" s="845"/>
      <c r="F91" s="845"/>
      <c r="G91" s="845"/>
      <c r="H91" s="845"/>
      <c r="I91" s="845"/>
      <c r="J91" s="845"/>
      <c r="K91" s="845"/>
      <c r="L91" s="845"/>
      <c r="M91" s="845"/>
      <c r="N91" s="845"/>
      <c r="O91" s="845"/>
      <c r="P91" s="845"/>
      <c r="Q91" s="845"/>
      <c r="R91" s="851"/>
      <c r="S91" s="851"/>
      <c r="T91" s="851"/>
      <c r="U91" s="184"/>
    </row>
    <row r="92" spans="1:21" x14ac:dyDescent="0.25">
      <c r="A92" s="876" t="s">
        <v>593</v>
      </c>
      <c r="B92" s="1006"/>
      <c r="C92" s="1006"/>
      <c r="D92" s="1006"/>
      <c r="E92" s="1006"/>
      <c r="F92" s="1006"/>
      <c r="G92" s="1006"/>
      <c r="H92" s="1006"/>
      <c r="I92" s="1006"/>
      <c r="J92" s="1006"/>
      <c r="K92" s="1006"/>
      <c r="L92" s="1006"/>
      <c r="M92" s="1006"/>
      <c r="N92" s="1006"/>
      <c r="O92" s="1006"/>
      <c r="P92" s="1006"/>
      <c r="Q92" s="1006"/>
      <c r="R92" s="1006"/>
      <c r="S92" s="1006"/>
      <c r="T92" s="1006"/>
      <c r="U92" s="1006"/>
    </row>
    <row r="93" spans="1:21" x14ac:dyDescent="0.25">
      <c r="A93" s="846"/>
      <c r="B93" s="846"/>
      <c r="C93" s="846"/>
      <c r="D93" s="846"/>
      <c r="E93" s="846"/>
      <c r="F93" s="846"/>
      <c r="G93" s="846"/>
      <c r="H93" s="846"/>
      <c r="I93" s="846"/>
      <c r="J93" s="846"/>
      <c r="K93" s="846"/>
      <c r="L93" s="846"/>
      <c r="M93" s="846"/>
      <c r="N93" s="846"/>
      <c r="O93" s="846"/>
      <c r="P93" s="846"/>
      <c r="Q93" s="846"/>
      <c r="R93" s="846"/>
      <c r="S93" s="184"/>
      <c r="T93" s="184"/>
      <c r="U93" s="184"/>
    </row>
    <row r="94" spans="1:21" x14ac:dyDescent="0.25">
      <c r="A94" s="1009" t="s">
        <v>594</v>
      </c>
      <c r="B94" s="1009"/>
      <c r="C94" s="1009"/>
      <c r="D94" s="1009"/>
      <c r="E94" s="1009"/>
      <c r="F94" s="1009"/>
      <c r="G94" s="1009"/>
      <c r="H94" s="1009"/>
      <c r="I94" s="1009"/>
      <c r="J94" s="1009"/>
      <c r="K94" s="1009"/>
      <c r="L94" s="1009"/>
      <c r="M94" s="1009"/>
      <c r="N94" s="1009"/>
      <c r="O94" s="1009"/>
      <c r="P94" s="1009"/>
      <c r="Q94" s="1009"/>
      <c r="R94" s="1009"/>
      <c r="S94" s="1009"/>
      <c r="T94" s="1009"/>
      <c r="U94" s="1009"/>
    </row>
    <row r="95" spans="1:21" x14ac:dyDescent="0.25">
      <c r="A95" s="1009"/>
      <c r="B95" s="1009"/>
      <c r="C95" s="1009"/>
      <c r="D95" s="1009"/>
      <c r="E95" s="1009"/>
      <c r="F95" s="1009"/>
      <c r="G95" s="1009"/>
      <c r="H95" s="1009"/>
      <c r="I95" s="1009"/>
      <c r="J95" s="1009"/>
      <c r="K95" s="1009"/>
      <c r="L95" s="1009"/>
      <c r="M95" s="1009"/>
      <c r="N95" s="1009"/>
      <c r="O95" s="1009"/>
      <c r="P95" s="1009"/>
      <c r="Q95" s="1009"/>
      <c r="R95" s="1009"/>
      <c r="S95" s="1009"/>
      <c r="T95" s="1009"/>
      <c r="U95" s="1009"/>
    </row>
    <row r="96" spans="1:21" x14ac:dyDescent="0.25">
      <c r="A96" s="847"/>
      <c r="B96" s="847"/>
      <c r="C96" s="847"/>
      <c r="D96" s="847"/>
      <c r="E96" s="847"/>
      <c r="F96" s="847"/>
      <c r="G96" s="847"/>
      <c r="H96" s="847"/>
      <c r="I96" s="847"/>
      <c r="J96" s="847"/>
      <c r="K96" s="847"/>
      <c r="L96" s="847"/>
      <c r="M96" s="847"/>
      <c r="N96" s="847"/>
      <c r="O96" s="847"/>
      <c r="P96" s="847"/>
      <c r="Q96" s="847"/>
      <c r="R96" s="847"/>
      <c r="S96" s="776"/>
      <c r="T96" s="776"/>
      <c r="U96" s="184"/>
    </row>
    <row r="97" spans="1:21" x14ac:dyDescent="0.25">
      <c r="A97" s="1004" t="s">
        <v>595</v>
      </c>
      <c r="B97" s="1004"/>
      <c r="C97" s="1004"/>
      <c r="D97" s="1004"/>
      <c r="E97" s="1004"/>
      <c r="F97" s="1004"/>
      <c r="G97" s="1004"/>
      <c r="H97" s="1004"/>
      <c r="I97" s="1004"/>
      <c r="J97" s="1004"/>
      <c r="K97" s="1004"/>
      <c r="L97" s="1004"/>
      <c r="M97" s="1004"/>
      <c r="N97" s="1004"/>
      <c r="O97" s="1004"/>
      <c r="P97" s="1004"/>
      <c r="Q97" s="1004"/>
      <c r="R97" s="1004"/>
      <c r="S97" s="1004"/>
      <c r="T97" s="1004"/>
      <c r="U97" s="1004"/>
    </row>
    <row r="98" spans="1:21" x14ac:dyDescent="0.25">
      <c r="A98" s="1004"/>
      <c r="B98" s="1004"/>
      <c r="C98" s="1004"/>
      <c r="D98" s="1004"/>
      <c r="E98" s="1004"/>
      <c r="F98" s="1004"/>
      <c r="G98" s="1004"/>
      <c r="H98" s="1004"/>
      <c r="I98" s="1004"/>
      <c r="J98" s="1004"/>
      <c r="K98" s="1004"/>
      <c r="L98" s="1004"/>
      <c r="M98" s="1004"/>
      <c r="N98" s="1004"/>
      <c r="O98" s="1004"/>
      <c r="P98" s="1004"/>
      <c r="Q98" s="1004"/>
      <c r="R98" s="1004"/>
      <c r="S98" s="1004"/>
      <c r="T98" s="1004"/>
      <c r="U98" s="1004"/>
    </row>
    <row r="99" spans="1:21" x14ac:dyDescent="0.25">
      <c r="A99" s="848"/>
      <c r="B99" s="194"/>
      <c r="C99" s="194"/>
      <c r="D99" s="194"/>
      <c r="E99" s="194"/>
      <c r="F99" s="194"/>
      <c r="G99" s="194"/>
      <c r="H99" s="194"/>
      <c r="I99" s="194"/>
      <c r="J99" s="194"/>
      <c r="K99" s="194"/>
      <c r="L99" s="194"/>
      <c r="M99" s="194"/>
      <c r="N99" s="194"/>
      <c r="O99" s="194"/>
      <c r="P99" s="194"/>
      <c r="Q99" s="782"/>
      <c r="R99" s="782"/>
      <c r="S99" s="782"/>
      <c r="T99" s="849"/>
      <c r="U99" s="194"/>
    </row>
  </sheetData>
  <mergeCells count="27">
    <mergeCell ref="T10:U10"/>
    <mergeCell ref="A1:AE1"/>
    <mergeCell ref="B8:C8"/>
    <mergeCell ref="H8:I8"/>
    <mergeCell ref="K8:O8"/>
    <mergeCell ref="Q8:T8"/>
    <mergeCell ref="B9:C9"/>
    <mergeCell ref="H9:I9"/>
    <mergeCell ref="K9:O9"/>
    <mergeCell ref="B10:C10"/>
    <mergeCell ref="E10:F10"/>
    <mergeCell ref="H10:I10"/>
    <mergeCell ref="K10:O10"/>
    <mergeCell ref="Q10:R10"/>
    <mergeCell ref="A2:E2"/>
    <mergeCell ref="A97:U98"/>
    <mergeCell ref="B11:C11"/>
    <mergeCell ref="E11:F11"/>
    <mergeCell ref="H11:I11"/>
    <mergeCell ref="K11:L11"/>
    <mergeCell ref="N11:O11"/>
    <mergeCell ref="Q11:R11"/>
    <mergeCell ref="T11:U11"/>
    <mergeCell ref="A85:U85"/>
    <mergeCell ref="A87:U88"/>
    <mergeCell ref="A92:U92"/>
    <mergeCell ref="A94:U95"/>
  </mergeCells>
  <hyperlinks>
    <hyperlink ref="A2" r:id="rId1" display="www.cbo.gov/publication/45010"/>
    <hyperlink ref="A2:D2" r:id="rId2" display="www.cbo.gov/publication/4989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zoomScaleNormal="100" workbookViewId="0"/>
  </sheetViews>
  <sheetFormatPr defaultRowHeight="15" customHeight="1" x14ac:dyDescent="0.2"/>
  <cols>
    <col min="1" max="2" width="2.7109375" style="65" customWidth="1"/>
    <col min="3" max="3" width="17.7109375" style="65" customWidth="1"/>
    <col min="4" max="17" width="9" style="65" customWidth="1"/>
    <col min="18" max="16384" width="9.140625" style="65"/>
  </cols>
  <sheetData>
    <row r="1" spans="1:18" ht="15" customHeight="1" x14ac:dyDescent="0.2">
      <c r="A1" s="10" t="s">
        <v>270</v>
      </c>
    </row>
    <row r="2" spans="1:18" ht="15" customHeight="1" x14ac:dyDescent="0.2">
      <c r="A2" s="866" t="s">
        <v>570</v>
      </c>
      <c r="B2" s="866"/>
      <c r="C2" s="866"/>
      <c r="D2" s="866"/>
    </row>
    <row r="5" spans="1:18" ht="15" customHeight="1" x14ac:dyDescent="0.25">
      <c r="A5" s="387" t="s">
        <v>31</v>
      </c>
      <c r="B5" s="387"/>
      <c r="C5" s="387"/>
      <c r="D5" s="277"/>
      <c r="E5" s="277"/>
      <c r="F5" s="277"/>
      <c r="G5" s="277"/>
      <c r="H5" s="277"/>
      <c r="I5" s="277"/>
      <c r="J5" s="277"/>
      <c r="K5" s="277"/>
      <c r="L5" s="277"/>
      <c r="M5" s="277"/>
      <c r="N5" s="277"/>
      <c r="O5" s="277"/>
      <c r="P5" s="277"/>
      <c r="Q5" s="277"/>
    </row>
    <row r="6" spans="1:18" ht="15" customHeight="1" x14ac:dyDescent="0.25">
      <c r="A6" s="873" t="s">
        <v>30</v>
      </c>
      <c r="B6" s="873"/>
      <c r="C6" s="873"/>
      <c r="D6" s="873"/>
      <c r="E6" s="873"/>
      <c r="F6" s="873"/>
      <c r="G6" s="873"/>
      <c r="H6" s="873"/>
      <c r="I6" s="873"/>
      <c r="J6" s="873"/>
      <c r="K6" s="873"/>
      <c r="L6" s="873"/>
      <c r="M6" s="873"/>
      <c r="N6" s="873"/>
      <c r="O6" s="873"/>
      <c r="P6" s="873"/>
      <c r="Q6" s="873"/>
    </row>
    <row r="7" spans="1:18" ht="15" customHeight="1" x14ac:dyDescent="0.2">
      <c r="A7" s="278" t="s">
        <v>12</v>
      </c>
      <c r="B7" s="279"/>
      <c r="C7" s="279"/>
      <c r="D7" s="279"/>
      <c r="E7" s="279"/>
      <c r="F7" s="279"/>
      <c r="G7" s="279"/>
      <c r="H7" s="279"/>
      <c r="I7" s="279"/>
      <c r="J7" s="279"/>
      <c r="K7" s="279"/>
      <c r="L7" s="279"/>
      <c r="M7" s="279"/>
      <c r="N7" s="279"/>
      <c r="O7" s="279"/>
      <c r="P7" s="279"/>
      <c r="Q7" s="279"/>
      <c r="R7" s="277"/>
    </row>
    <row r="8" spans="1:18" ht="15" customHeight="1" x14ac:dyDescent="0.2">
      <c r="B8" s="277"/>
      <c r="C8" s="277"/>
      <c r="D8" s="280"/>
      <c r="E8" s="280"/>
      <c r="F8" s="280"/>
      <c r="G8" s="280"/>
      <c r="H8" s="280"/>
      <c r="I8" s="280"/>
      <c r="J8" s="280"/>
      <c r="K8" s="280"/>
      <c r="L8" s="280"/>
      <c r="M8" s="280"/>
      <c r="N8" s="280"/>
      <c r="O8" s="280"/>
      <c r="P8" s="280"/>
      <c r="Q8" s="280"/>
    </row>
    <row r="9" spans="1:18" ht="15" customHeight="1" x14ac:dyDescent="0.2">
      <c r="A9" s="277"/>
      <c r="B9" s="277"/>
      <c r="C9" s="277"/>
      <c r="D9" s="281"/>
      <c r="E9" s="281"/>
      <c r="F9" s="281"/>
      <c r="G9" s="281"/>
      <c r="H9" s="281"/>
      <c r="I9" s="281"/>
      <c r="J9" s="281"/>
      <c r="K9" s="281"/>
      <c r="L9" s="281"/>
      <c r="M9" s="281"/>
      <c r="N9" s="281"/>
      <c r="O9" s="281"/>
      <c r="P9" s="874" t="s">
        <v>11</v>
      </c>
      <c r="Q9" s="874"/>
    </row>
    <row r="10" spans="1:18" ht="15" customHeight="1" x14ac:dyDescent="0.2">
      <c r="A10" s="277"/>
      <c r="B10" s="277"/>
      <c r="C10" s="277"/>
      <c r="D10" s="282" t="s">
        <v>29</v>
      </c>
      <c r="E10" s="200"/>
      <c r="F10" s="200"/>
      <c r="G10" s="200"/>
      <c r="H10" s="200"/>
      <c r="I10" s="200"/>
      <c r="J10" s="200"/>
      <c r="K10" s="200"/>
      <c r="L10" s="200"/>
      <c r="M10" s="200"/>
      <c r="N10" s="200"/>
      <c r="O10" s="200"/>
      <c r="P10" s="21" t="s">
        <v>336</v>
      </c>
      <c r="Q10" s="21" t="s">
        <v>336</v>
      </c>
    </row>
    <row r="11" spans="1:18" ht="15" customHeight="1" x14ac:dyDescent="0.2">
      <c r="A11" s="277"/>
      <c r="B11" s="277"/>
      <c r="C11" s="277"/>
      <c r="D11" s="283">
        <v>2014</v>
      </c>
      <c r="E11" s="283">
        <v>2015</v>
      </c>
      <c r="F11" s="283">
        <v>2016</v>
      </c>
      <c r="G11" s="283">
        <v>2017</v>
      </c>
      <c r="H11" s="283">
        <v>2018</v>
      </c>
      <c r="I11" s="283">
        <v>2019</v>
      </c>
      <c r="J11" s="283">
        <v>2020</v>
      </c>
      <c r="K11" s="283">
        <v>2021</v>
      </c>
      <c r="L11" s="283">
        <v>2022</v>
      </c>
      <c r="M11" s="283">
        <v>2023</v>
      </c>
      <c r="N11" s="283">
        <v>2024</v>
      </c>
      <c r="O11" s="283">
        <v>2025</v>
      </c>
      <c r="P11" s="283">
        <v>2020</v>
      </c>
      <c r="Q11" s="283">
        <v>2025</v>
      </c>
    </row>
    <row r="12" spans="1:18" ht="15" customHeight="1" x14ac:dyDescent="0.2">
      <c r="A12" s="67" t="s">
        <v>1</v>
      </c>
      <c r="B12" s="67"/>
      <c r="C12" s="67"/>
      <c r="D12" s="284">
        <v>3020.8489999999997</v>
      </c>
      <c r="E12" s="284">
        <v>3188.5390000000002</v>
      </c>
      <c r="F12" s="284">
        <v>3459.5309999999999</v>
      </c>
      <c r="G12" s="284">
        <v>3587.6700000000005</v>
      </c>
      <c r="H12" s="284">
        <v>3715.2849999999999</v>
      </c>
      <c r="I12" s="284">
        <v>3864.7559999999999</v>
      </c>
      <c r="J12" s="284">
        <v>4025.1700000000005</v>
      </c>
      <c r="K12" s="284">
        <v>4204.1509999999998</v>
      </c>
      <c r="L12" s="284">
        <v>4389.3249999999998</v>
      </c>
      <c r="M12" s="284">
        <v>4590.7820000000002</v>
      </c>
      <c r="N12" s="284">
        <v>4803.62</v>
      </c>
      <c r="O12" s="284">
        <v>5029.3959999999997</v>
      </c>
      <c r="P12" s="284">
        <v>18652.412</v>
      </c>
      <c r="Q12" s="284">
        <v>41669.685999999994</v>
      </c>
    </row>
    <row r="13" spans="1:18" ht="15" customHeight="1" x14ac:dyDescent="0.2">
      <c r="A13" s="67" t="s">
        <v>2</v>
      </c>
      <c r="B13" s="67"/>
      <c r="C13" s="67"/>
      <c r="D13" s="284">
        <v>3504.1869999999999</v>
      </c>
      <c r="E13" s="284">
        <v>3656.0460000000003</v>
      </c>
      <c r="F13" s="284">
        <v>3926.384</v>
      </c>
      <c r="G13" s="284">
        <v>4076.4780000000001</v>
      </c>
      <c r="H13" s="284">
        <v>4254.9970000000003</v>
      </c>
      <c r="I13" s="284">
        <v>4517.1280000000006</v>
      </c>
      <c r="J13" s="284">
        <v>4764.5829999999987</v>
      </c>
      <c r="K13" s="284">
        <v>5018.0929999999998</v>
      </c>
      <c r="L13" s="284">
        <v>5337.1460000000006</v>
      </c>
      <c r="M13" s="284">
        <v>5544.1540000000005</v>
      </c>
      <c r="N13" s="284">
        <v>5754.4449999999997</v>
      </c>
      <c r="O13" s="284">
        <v>6116.9740000000002</v>
      </c>
      <c r="P13" s="284">
        <v>21539.57</v>
      </c>
      <c r="Q13" s="284">
        <v>49310.382000000005</v>
      </c>
    </row>
    <row r="14" spans="1:18" s="286" customFormat="1" ht="3" customHeight="1" x14ac:dyDescent="0.25">
      <c r="A14" s="285"/>
      <c r="B14" s="285"/>
      <c r="C14" s="285"/>
      <c r="D14" s="284" t="s">
        <v>26</v>
      </c>
      <c r="E14" s="284" t="s">
        <v>26</v>
      </c>
      <c r="F14" s="284" t="s">
        <v>26</v>
      </c>
      <c r="G14" s="284" t="s">
        <v>26</v>
      </c>
      <c r="H14" s="284" t="s">
        <v>26</v>
      </c>
      <c r="I14" s="284" t="s">
        <v>26</v>
      </c>
      <c r="J14" s="284" t="s">
        <v>26</v>
      </c>
      <c r="K14" s="284" t="s">
        <v>26</v>
      </c>
      <c r="L14" s="284" t="s">
        <v>26</v>
      </c>
      <c r="M14" s="284" t="s">
        <v>26</v>
      </c>
      <c r="N14" s="284" t="s">
        <v>26</v>
      </c>
      <c r="O14" s="284" t="s">
        <v>26</v>
      </c>
      <c r="P14" s="284" t="s">
        <v>25</v>
      </c>
      <c r="Q14" s="284" t="s">
        <v>25</v>
      </c>
    </row>
    <row r="15" spans="1:18" ht="15" customHeight="1" x14ac:dyDescent="0.2">
      <c r="A15" s="67"/>
      <c r="B15" s="287" t="s">
        <v>22</v>
      </c>
      <c r="C15" s="287"/>
      <c r="D15" s="284">
        <v>-483.33800000000019</v>
      </c>
      <c r="E15" s="284">
        <v>-467.50700000000006</v>
      </c>
      <c r="F15" s="284">
        <v>-466.85300000000007</v>
      </c>
      <c r="G15" s="284">
        <v>-488.80799999999954</v>
      </c>
      <c r="H15" s="284">
        <v>-539.71200000000044</v>
      </c>
      <c r="I15" s="284">
        <v>-652.37200000000075</v>
      </c>
      <c r="J15" s="284">
        <v>-739.41299999999819</v>
      </c>
      <c r="K15" s="284">
        <v>-813.94200000000001</v>
      </c>
      <c r="L15" s="284">
        <v>-947.82100000000082</v>
      </c>
      <c r="M15" s="284">
        <v>-953.3720000000003</v>
      </c>
      <c r="N15" s="284">
        <v>-950.82499999999982</v>
      </c>
      <c r="O15" s="284">
        <v>-1087.5780000000004</v>
      </c>
      <c r="P15" s="284">
        <v>-2887.1579999999994</v>
      </c>
      <c r="Q15" s="284">
        <v>-7640.6960000000108</v>
      </c>
    </row>
    <row r="16" spans="1:18" ht="15" customHeight="1" x14ac:dyDescent="0.2">
      <c r="A16" s="67"/>
      <c r="B16" s="67"/>
      <c r="C16" s="67"/>
      <c r="D16" s="284"/>
      <c r="E16" s="284"/>
      <c r="F16" s="284"/>
      <c r="G16" s="284"/>
      <c r="H16" s="284"/>
      <c r="I16" s="284"/>
      <c r="J16" s="284"/>
      <c r="K16" s="284"/>
      <c r="L16" s="284"/>
      <c r="M16" s="284"/>
      <c r="N16" s="284"/>
      <c r="O16" s="284"/>
      <c r="P16" s="284"/>
      <c r="Q16" s="284"/>
    </row>
    <row r="17" spans="1:17" ht="15" customHeight="1" x14ac:dyDescent="0.2">
      <c r="A17" s="65" t="s">
        <v>4</v>
      </c>
      <c r="B17" s="287"/>
      <c r="C17" s="287"/>
      <c r="D17" s="284">
        <v>229.19800000000001</v>
      </c>
      <c r="E17" s="284">
        <v>226.65100000000001</v>
      </c>
      <c r="F17" s="284">
        <v>275.90100000000001</v>
      </c>
      <c r="G17" s="284">
        <v>332.05700000000002</v>
      </c>
      <c r="H17" s="284">
        <v>409.71899999999999</v>
      </c>
      <c r="I17" s="284">
        <v>480.36599999999999</v>
      </c>
      <c r="J17" s="284">
        <v>548.39099999999996</v>
      </c>
      <c r="K17" s="284">
        <v>605.66200000000003</v>
      </c>
      <c r="L17" s="284">
        <v>664.35299999999995</v>
      </c>
      <c r="M17" s="284">
        <v>722.096</v>
      </c>
      <c r="N17" s="284">
        <v>777.39499999999998</v>
      </c>
      <c r="O17" s="284">
        <v>826.75199999999995</v>
      </c>
      <c r="P17" s="284">
        <v>2046.4340000000002</v>
      </c>
      <c r="Q17" s="284">
        <v>5642.6920000000009</v>
      </c>
    </row>
    <row r="18" spans="1:17" ht="15" customHeight="1" x14ac:dyDescent="0.2">
      <c r="A18" s="67"/>
      <c r="B18" s="67"/>
      <c r="C18" s="67"/>
      <c r="D18" s="284"/>
      <c r="E18" s="284"/>
      <c r="F18" s="284"/>
      <c r="G18" s="284"/>
      <c r="H18" s="284"/>
      <c r="I18" s="284"/>
      <c r="J18" s="284"/>
      <c r="K18" s="284"/>
      <c r="L18" s="284"/>
      <c r="M18" s="284"/>
      <c r="N18" s="284"/>
      <c r="O18" s="284"/>
      <c r="P18" s="284"/>
      <c r="Q18" s="284"/>
    </row>
    <row r="19" spans="1:17" ht="15" customHeight="1" x14ac:dyDescent="0.2">
      <c r="A19" s="67" t="s">
        <v>357</v>
      </c>
      <c r="B19" s="67"/>
      <c r="C19" s="67"/>
      <c r="D19" s="284">
        <v>-254.14000000000019</v>
      </c>
      <c r="E19" s="284">
        <v>-240.85600000000005</v>
      </c>
      <c r="F19" s="284">
        <v>-190.95200000000006</v>
      </c>
      <c r="G19" s="284">
        <v>-156.75099999999952</v>
      </c>
      <c r="H19" s="284">
        <v>-129.99300000000045</v>
      </c>
      <c r="I19" s="284">
        <v>-172.00600000000077</v>
      </c>
      <c r="J19" s="284">
        <v>-191.02199999999823</v>
      </c>
      <c r="K19" s="284">
        <v>-208.27999999999997</v>
      </c>
      <c r="L19" s="284">
        <v>-283.46800000000087</v>
      </c>
      <c r="M19" s="284">
        <v>-231.27600000000029</v>
      </c>
      <c r="N19" s="284">
        <v>-173.42999999999984</v>
      </c>
      <c r="O19" s="284">
        <v>-260.82600000000048</v>
      </c>
      <c r="P19" s="284">
        <v>-840.72399999999902</v>
      </c>
      <c r="Q19" s="284">
        <v>-1998.0040000000004</v>
      </c>
    </row>
    <row r="21" spans="1:17" ht="15" customHeight="1" x14ac:dyDescent="0.25">
      <c r="A21" s="196" t="s">
        <v>24</v>
      </c>
    </row>
    <row r="22" spans="1:17" ht="15" customHeight="1" x14ac:dyDescent="0.25">
      <c r="A22" s="386" t="s">
        <v>23</v>
      </c>
    </row>
    <row r="23" spans="1:17" ht="15" customHeight="1" x14ac:dyDescent="0.2">
      <c r="A23" s="65" t="s">
        <v>22</v>
      </c>
      <c r="D23" s="288">
        <v>-2.8017279731964182</v>
      </c>
      <c r="E23" s="288">
        <v>-2.5949940954360708</v>
      </c>
      <c r="F23" s="288">
        <v>-2.4790548163103079</v>
      </c>
      <c r="G23" s="288">
        <v>-2.481081303317882</v>
      </c>
      <c r="H23" s="288">
        <v>-2.62527703243765</v>
      </c>
      <c r="I23" s="288">
        <v>-3.0479349693015099</v>
      </c>
      <c r="J23" s="288">
        <v>-3.3135735370498338</v>
      </c>
      <c r="K23" s="288">
        <v>-3.4976647449267624</v>
      </c>
      <c r="L23" s="288">
        <v>-3.9066927835259793</v>
      </c>
      <c r="M23" s="288">
        <v>-3.7701434151843105</v>
      </c>
      <c r="N23" s="288">
        <v>-3.6081578349193544</v>
      </c>
      <c r="O23" s="288">
        <v>-3.9612347676406192</v>
      </c>
      <c r="P23" s="288">
        <v>-2.80824627954479</v>
      </c>
      <c r="Q23" s="288">
        <v>-3.3301859259985038</v>
      </c>
    </row>
    <row r="24" spans="1:17" ht="15" customHeight="1" x14ac:dyDescent="0.2">
      <c r="D24" s="289"/>
      <c r="E24" s="289"/>
      <c r="F24" s="289"/>
      <c r="G24" s="289"/>
      <c r="H24" s="289"/>
      <c r="I24" s="289"/>
      <c r="J24" s="289"/>
      <c r="K24" s="289"/>
      <c r="L24" s="289"/>
      <c r="M24" s="289"/>
      <c r="N24" s="289"/>
      <c r="O24" s="289"/>
      <c r="P24" s="289"/>
      <c r="Q24" s="289"/>
    </row>
    <row r="25" spans="1:17" ht="15" customHeight="1" x14ac:dyDescent="0.2">
      <c r="A25" s="67" t="s">
        <v>357</v>
      </c>
      <c r="D25" s="288">
        <v>-1.4731536670159144</v>
      </c>
      <c r="E25" s="288">
        <v>-1.3369209399011146</v>
      </c>
      <c r="F25" s="288">
        <v>-1.0139818642786615</v>
      </c>
      <c r="G25" s="288">
        <v>-0.79563340897935486</v>
      </c>
      <c r="H25" s="288">
        <v>-0.63231434038462797</v>
      </c>
      <c r="I25" s="288">
        <v>-0.80362600223442648</v>
      </c>
      <c r="J25" s="288">
        <v>-0.85603775453546149</v>
      </c>
      <c r="K25" s="288">
        <v>-0.89501907147357673</v>
      </c>
      <c r="L25" s="288">
        <v>-1.1683876913051565</v>
      </c>
      <c r="M25" s="288">
        <v>-0.91458915144368347</v>
      </c>
      <c r="N25" s="288">
        <v>-0.65812616760188591</v>
      </c>
      <c r="O25" s="288">
        <v>-0.9499944091408925</v>
      </c>
      <c r="P25" s="288">
        <v>-0.81774535551016359</v>
      </c>
      <c r="Q25" s="288">
        <v>-0.87082705566204277</v>
      </c>
    </row>
    <row r="26" spans="1:17" ht="15" customHeight="1" x14ac:dyDescent="0.2">
      <c r="D26" s="64"/>
      <c r="E26" s="64"/>
      <c r="F26" s="64"/>
      <c r="G26" s="64"/>
      <c r="H26" s="64"/>
      <c r="I26" s="64"/>
      <c r="J26" s="64"/>
      <c r="K26" s="64"/>
      <c r="L26" s="64"/>
      <c r="M26" s="64"/>
      <c r="N26" s="64"/>
      <c r="O26" s="64"/>
      <c r="P26" s="64"/>
      <c r="Q26" s="64"/>
    </row>
    <row r="27" spans="1:17" ht="15" customHeight="1" x14ac:dyDescent="0.2">
      <c r="A27" s="65" t="s">
        <v>337</v>
      </c>
      <c r="D27" s="64"/>
      <c r="E27" s="64"/>
      <c r="F27" s="64"/>
      <c r="G27" s="64"/>
      <c r="H27" s="64"/>
      <c r="I27" s="64"/>
      <c r="J27" s="64"/>
      <c r="K27" s="64"/>
      <c r="L27" s="64"/>
      <c r="M27" s="64"/>
      <c r="N27" s="64"/>
      <c r="O27" s="64"/>
      <c r="P27" s="64"/>
      <c r="Q27" s="64"/>
    </row>
    <row r="28" spans="1:17" ht="15" customHeight="1" x14ac:dyDescent="0.2">
      <c r="A28" s="194" t="s">
        <v>21</v>
      </c>
      <c r="B28" s="194"/>
      <c r="C28" s="194"/>
      <c r="D28" s="193">
        <v>74.077567505293032</v>
      </c>
      <c r="E28" s="193">
        <v>74.154100896290402</v>
      </c>
      <c r="F28" s="193">
        <v>73.838090209128538</v>
      </c>
      <c r="G28" s="193">
        <v>73.427767748447607</v>
      </c>
      <c r="H28" s="193">
        <v>73.294810255680886</v>
      </c>
      <c r="I28" s="193">
        <v>73.735502869526897</v>
      </c>
      <c r="J28" s="193">
        <v>74.302120715576976</v>
      </c>
      <c r="K28" s="193">
        <v>74.989308804542858</v>
      </c>
      <c r="L28" s="193">
        <v>76.058470201615805</v>
      </c>
      <c r="M28" s="193">
        <v>76.947157779818767</v>
      </c>
      <c r="N28" s="193">
        <v>77.65407918779222</v>
      </c>
      <c r="O28" s="193">
        <v>78.69125353686961</v>
      </c>
      <c r="P28" s="193" t="s">
        <v>20</v>
      </c>
      <c r="Q28" s="193" t="s">
        <v>20</v>
      </c>
    </row>
    <row r="30" spans="1:17" ht="15" customHeight="1" x14ac:dyDescent="0.2">
      <c r="A30" s="875" t="s">
        <v>19</v>
      </c>
      <c r="B30" s="875"/>
      <c r="C30" s="875"/>
      <c r="D30" s="875"/>
      <c r="E30" s="875"/>
      <c r="F30" s="875"/>
      <c r="G30" s="875"/>
      <c r="H30" s="875"/>
      <c r="I30" s="875"/>
      <c r="J30" s="875"/>
      <c r="K30" s="875"/>
      <c r="L30" s="875"/>
      <c r="M30" s="875"/>
      <c r="N30" s="875"/>
      <c r="O30" s="875"/>
      <c r="P30" s="875"/>
      <c r="Q30" s="875"/>
    </row>
    <row r="31" spans="1:17" ht="15" customHeight="1" x14ac:dyDescent="0.2">
      <c r="A31" s="274"/>
      <c r="B31" s="274"/>
      <c r="C31" s="274"/>
      <c r="D31" s="275"/>
      <c r="E31" s="275"/>
    </row>
    <row r="32" spans="1:17" ht="15" customHeight="1" x14ac:dyDescent="0.2">
      <c r="A32" s="876" t="s">
        <v>18</v>
      </c>
      <c r="B32" s="876"/>
      <c r="C32" s="876"/>
      <c r="D32" s="876"/>
      <c r="E32" s="876"/>
      <c r="F32" s="876"/>
      <c r="G32" s="876"/>
      <c r="H32" s="876"/>
      <c r="I32" s="876"/>
      <c r="J32" s="876"/>
      <c r="K32" s="876"/>
      <c r="L32" s="876"/>
      <c r="M32" s="876"/>
      <c r="N32" s="876"/>
      <c r="O32" s="876"/>
      <c r="P32" s="876"/>
      <c r="Q32" s="876"/>
    </row>
    <row r="33" spans="1:17" ht="15" customHeight="1" x14ac:dyDescent="0.2">
      <c r="A33" s="274"/>
      <c r="B33" s="274"/>
      <c r="C33" s="274"/>
      <c r="D33" s="275"/>
      <c r="E33" s="275"/>
      <c r="F33" s="275"/>
      <c r="G33" s="275"/>
      <c r="H33" s="275"/>
      <c r="I33" s="275"/>
      <c r="J33" s="275"/>
      <c r="K33" s="275"/>
      <c r="L33" s="275"/>
      <c r="M33" s="275"/>
      <c r="N33" s="275"/>
      <c r="O33" s="275"/>
      <c r="P33" s="275"/>
      <c r="Q33" s="275"/>
    </row>
    <row r="34" spans="1:17" ht="15" customHeight="1" x14ac:dyDescent="0.2">
      <c r="A34" s="875" t="s">
        <v>17</v>
      </c>
      <c r="B34" s="875"/>
      <c r="C34" s="875"/>
      <c r="D34" s="875"/>
      <c r="E34" s="875"/>
      <c r="F34" s="875"/>
      <c r="G34" s="875"/>
      <c r="H34" s="875"/>
      <c r="I34" s="875"/>
      <c r="J34" s="875"/>
      <c r="K34" s="875"/>
      <c r="L34" s="875"/>
      <c r="M34" s="875"/>
      <c r="N34" s="875"/>
      <c r="O34" s="875"/>
      <c r="P34" s="875"/>
      <c r="Q34" s="875"/>
    </row>
    <row r="35" spans="1:17" ht="15" customHeight="1" x14ac:dyDescent="0.2">
      <c r="A35" s="71"/>
      <c r="B35" s="71"/>
      <c r="C35" s="71"/>
      <c r="D35" s="71"/>
      <c r="E35" s="71"/>
      <c r="F35" s="71"/>
      <c r="G35" s="71"/>
      <c r="H35" s="71"/>
      <c r="I35" s="71"/>
      <c r="J35" s="71"/>
      <c r="K35" s="71"/>
      <c r="L35" s="71"/>
      <c r="M35" s="71"/>
      <c r="N35" s="71"/>
      <c r="O35" s="71"/>
      <c r="P35" s="71"/>
      <c r="Q35" s="71"/>
    </row>
  </sheetData>
  <mergeCells count="6">
    <mergeCell ref="A2:D2"/>
    <mergeCell ref="A6:Q6"/>
    <mergeCell ref="P9:Q9"/>
    <mergeCell ref="A30:Q30"/>
    <mergeCell ref="A32:Q32"/>
    <mergeCell ref="A34:Q34"/>
  </mergeCells>
  <hyperlinks>
    <hyperlink ref="A2" r:id="rId1" display="www.cbo.gov/publication/45010"/>
    <hyperlink ref="A2:D2" r:id="rId2" display="www.cbo.gov/publication/49892"/>
  </hyperlinks>
  <pageMargins left="0.75" right="0.75" top="1" bottom="1" header="0.5" footer="0.5"/>
  <pageSetup scale="94" orientation="portrait"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
  <sheetViews>
    <sheetView workbookViewId="0"/>
  </sheetViews>
  <sheetFormatPr defaultRowHeight="15" x14ac:dyDescent="0.25"/>
  <cols>
    <col min="1" max="1" width="7.5703125" customWidth="1"/>
    <col min="2" max="2" width="8.5703125" customWidth="1"/>
    <col min="3" max="3" width="7.140625" customWidth="1"/>
    <col min="4" max="4" width="2.7109375" customWidth="1"/>
    <col min="5" max="5" width="5.85546875" customWidth="1"/>
    <col min="6" max="6" width="4.140625" customWidth="1"/>
    <col min="7" max="7" width="2.7109375" customWidth="1"/>
    <col min="8" max="8" width="8.5703125" customWidth="1"/>
    <col min="9" max="9" width="7.140625" customWidth="1"/>
    <col min="10" max="10" width="2.7109375" customWidth="1"/>
    <col min="11" max="11" width="7.85546875" customWidth="1"/>
    <col min="12" max="12" width="3.7109375" customWidth="1"/>
    <col min="13" max="13" width="2.7109375" customWidth="1"/>
    <col min="14" max="14" width="7.85546875" customWidth="1"/>
    <col min="15" max="15" width="3.7109375" customWidth="1"/>
    <col min="16" max="16" width="2.7109375" customWidth="1"/>
    <col min="17" max="17" width="7.140625" customWidth="1"/>
    <col min="18" max="18" width="1.5703125" customWidth="1"/>
    <col min="19" max="19" width="2.7109375" customWidth="1"/>
    <col min="20" max="20" width="9.5703125" customWidth="1"/>
    <col min="21" max="21" width="7.5703125" customWidth="1"/>
  </cols>
  <sheetData>
    <row r="1" spans="1:31" ht="15" customHeight="1" x14ac:dyDescent="0.25">
      <c r="A1" s="1011" t="s">
        <v>567</v>
      </c>
      <c r="B1" s="1011"/>
      <c r="C1" s="1011"/>
      <c r="D1" s="1011"/>
      <c r="E1" s="1011"/>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1"/>
    </row>
    <row r="2" spans="1:31" ht="15" customHeight="1" x14ac:dyDescent="0.25">
      <c r="A2" s="866" t="s">
        <v>570</v>
      </c>
      <c r="B2" s="866"/>
      <c r="C2" s="866"/>
      <c r="D2" s="866"/>
      <c r="E2" s="866"/>
    </row>
    <row r="3" spans="1:31" ht="15" customHeight="1" x14ac:dyDescent="0.25">
      <c r="A3" s="772"/>
    </row>
    <row r="5" spans="1:31" ht="15" customHeight="1" x14ac:dyDescent="0.25">
      <c r="A5" s="784" t="s">
        <v>547</v>
      </c>
    </row>
    <row r="6" spans="1:31" ht="15" customHeight="1" x14ac:dyDescent="0.25">
      <c r="A6" s="1017" t="s">
        <v>596</v>
      </c>
      <c r="B6" s="1017"/>
      <c r="C6" s="1017"/>
      <c r="D6" s="1017"/>
      <c r="E6" s="1017"/>
      <c r="F6" s="1017"/>
      <c r="G6" s="1017"/>
      <c r="H6" s="1017"/>
      <c r="I6" s="1017"/>
      <c r="J6" s="1017"/>
      <c r="K6" s="1017"/>
      <c r="L6" s="1017"/>
      <c r="M6" s="1017"/>
      <c r="N6" s="1017"/>
      <c r="O6" s="1017"/>
      <c r="P6" s="1017"/>
      <c r="Q6" s="1017"/>
      <c r="R6" s="1017"/>
      <c r="S6" s="1017"/>
      <c r="T6" s="1017"/>
      <c r="U6" s="1017"/>
    </row>
    <row r="7" spans="1:31" ht="15" customHeight="1" x14ac:dyDescent="0.25">
      <c r="A7" s="1018"/>
      <c r="B7" s="1018"/>
      <c r="C7" s="1018"/>
      <c r="D7" s="1018"/>
      <c r="E7" s="1018"/>
      <c r="F7" s="1018"/>
      <c r="G7" s="1018"/>
      <c r="H7" s="1018"/>
      <c r="I7" s="1018"/>
      <c r="J7" s="1018"/>
      <c r="K7" s="1018"/>
      <c r="L7" s="1018"/>
      <c r="M7" s="1018"/>
      <c r="N7" s="1018"/>
      <c r="O7" s="1018"/>
      <c r="P7" s="1018"/>
      <c r="Q7" s="1018"/>
      <c r="R7" s="1018"/>
      <c r="S7" s="1018"/>
      <c r="T7" s="1018"/>
      <c r="U7" s="1018"/>
    </row>
    <row r="8" spans="1:31" ht="15" customHeight="1" x14ac:dyDescent="0.25">
      <c r="A8" s="785"/>
      <c r="B8" s="785"/>
      <c r="C8" s="785"/>
      <c r="D8" s="785"/>
      <c r="E8" s="785"/>
      <c r="F8" s="785"/>
      <c r="G8" s="785"/>
      <c r="H8" s="785"/>
      <c r="I8" s="785"/>
      <c r="J8" s="785"/>
      <c r="K8" s="785"/>
      <c r="L8" s="785"/>
      <c r="M8" s="785"/>
      <c r="N8" s="785"/>
      <c r="O8" s="785"/>
      <c r="P8" s="785"/>
      <c r="Q8" s="785"/>
      <c r="R8" s="785"/>
      <c r="S8" s="785"/>
      <c r="T8" s="785"/>
      <c r="U8" s="785"/>
    </row>
    <row r="9" spans="1:31" ht="15" customHeight="1" x14ac:dyDescent="0.25">
      <c r="A9" s="406"/>
      <c r="B9" s="959" t="s">
        <v>548</v>
      </c>
      <c r="C9" s="959"/>
      <c r="D9" s="779"/>
      <c r="E9" s="406"/>
      <c r="F9" s="406"/>
      <c r="G9" s="779"/>
      <c r="H9" s="959" t="s">
        <v>548</v>
      </c>
      <c r="I9" s="959"/>
      <c r="J9" s="779"/>
      <c r="K9" s="959" t="s">
        <v>549</v>
      </c>
      <c r="L9" s="959"/>
      <c r="M9" s="959"/>
      <c r="N9" s="959"/>
      <c r="O9" s="959"/>
      <c r="P9" s="406"/>
      <c r="Q9" s="959"/>
      <c r="R9" s="959"/>
      <c r="S9" s="959"/>
      <c r="T9" s="959"/>
      <c r="U9" s="406"/>
    </row>
    <row r="10" spans="1:31" ht="15" customHeight="1" x14ac:dyDescent="0.25">
      <c r="A10" s="406"/>
      <c r="B10" s="959" t="s">
        <v>550</v>
      </c>
      <c r="C10" s="959"/>
      <c r="D10" s="785"/>
      <c r="E10" s="785"/>
      <c r="F10" s="785"/>
      <c r="G10" s="785"/>
      <c r="H10" s="959" t="s">
        <v>551</v>
      </c>
      <c r="I10" s="959"/>
      <c r="J10" s="779"/>
      <c r="K10" s="959" t="s">
        <v>552</v>
      </c>
      <c r="L10" s="959"/>
      <c r="M10" s="959"/>
      <c r="N10" s="959"/>
      <c r="O10" s="959"/>
      <c r="P10" s="406"/>
      <c r="Q10" s="785"/>
      <c r="R10" s="785"/>
      <c r="S10" s="779"/>
      <c r="T10" s="785"/>
      <c r="U10" s="785"/>
    </row>
    <row r="11" spans="1:31" ht="15" customHeight="1" x14ac:dyDescent="0.25">
      <c r="A11" s="406"/>
      <c r="B11" s="959" t="s">
        <v>553</v>
      </c>
      <c r="C11" s="959"/>
      <c r="D11" s="779" t="s">
        <v>554</v>
      </c>
      <c r="E11" s="959" t="s">
        <v>553</v>
      </c>
      <c r="F11" s="959"/>
      <c r="G11" s="786" t="s">
        <v>555</v>
      </c>
      <c r="H11" s="959" t="s">
        <v>553</v>
      </c>
      <c r="I11" s="959"/>
      <c r="J11" s="779"/>
      <c r="K11" s="951" t="s">
        <v>556</v>
      </c>
      <c r="L11" s="951"/>
      <c r="M11" s="951"/>
      <c r="N11" s="951"/>
      <c r="O11" s="951"/>
      <c r="P11" s="406"/>
      <c r="Q11" s="959" t="s">
        <v>557</v>
      </c>
      <c r="R11" s="959"/>
      <c r="S11" s="779"/>
      <c r="T11" s="1010" t="s">
        <v>558</v>
      </c>
      <c r="U11" s="959"/>
    </row>
    <row r="12" spans="1:31" ht="15" customHeight="1" x14ac:dyDescent="0.25">
      <c r="A12" s="780"/>
      <c r="B12" s="951" t="s">
        <v>559</v>
      </c>
      <c r="C12" s="951"/>
      <c r="D12" s="778"/>
      <c r="E12" s="951" t="s">
        <v>559</v>
      </c>
      <c r="F12" s="951"/>
      <c r="G12" s="778"/>
      <c r="H12" s="951" t="s">
        <v>559</v>
      </c>
      <c r="I12" s="951"/>
      <c r="J12" s="778"/>
      <c r="K12" s="951" t="s">
        <v>1</v>
      </c>
      <c r="L12" s="951"/>
      <c r="M12" s="778"/>
      <c r="N12" s="951" t="s">
        <v>2</v>
      </c>
      <c r="O12" s="951"/>
      <c r="P12" s="780"/>
      <c r="Q12" s="951" t="s">
        <v>560</v>
      </c>
      <c r="R12" s="951"/>
      <c r="S12" s="778"/>
      <c r="T12" s="1005" t="s">
        <v>561</v>
      </c>
      <c r="U12" s="951"/>
    </row>
    <row r="13" spans="1:31" ht="15" customHeight="1" x14ac:dyDescent="0.25">
      <c r="A13" s="787">
        <v>1965</v>
      </c>
      <c r="B13" s="788">
        <v>-0.2</v>
      </c>
      <c r="C13" s="789"/>
      <c r="D13" s="789"/>
      <c r="E13" s="788">
        <v>0.51</v>
      </c>
      <c r="F13" s="789"/>
      <c r="G13" s="789"/>
      <c r="H13" s="789">
        <v>-0.71</v>
      </c>
      <c r="I13" s="789"/>
      <c r="J13" s="789"/>
      <c r="K13" s="788">
        <v>16.3</v>
      </c>
      <c r="L13" s="788"/>
      <c r="M13" s="788"/>
      <c r="N13" s="788">
        <v>17.02</v>
      </c>
      <c r="O13" s="790"/>
      <c r="P13" s="791"/>
      <c r="Q13" s="789">
        <v>1.47</v>
      </c>
      <c r="R13" s="789"/>
      <c r="S13" s="789"/>
      <c r="T13" s="789">
        <v>-0.75</v>
      </c>
      <c r="U13" s="792"/>
    </row>
    <row r="14" spans="1:31" ht="15" customHeight="1" x14ac:dyDescent="0.25">
      <c r="A14" s="787">
        <v>1966</v>
      </c>
      <c r="B14" s="789">
        <v>-0.5</v>
      </c>
      <c r="C14" s="789"/>
      <c r="D14" s="789"/>
      <c r="E14" s="789">
        <v>1.45</v>
      </c>
      <c r="F14" s="789"/>
      <c r="G14" s="789"/>
      <c r="H14" s="789">
        <v>-1.95</v>
      </c>
      <c r="I14" s="789"/>
      <c r="J14" s="789"/>
      <c r="K14" s="789">
        <v>16.39</v>
      </c>
      <c r="L14" s="789"/>
      <c r="M14" s="789"/>
      <c r="N14" s="789">
        <v>18.34</v>
      </c>
      <c r="O14" s="793"/>
      <c r="P14" s="791"/>
      <c r="Q14" s="789">
        <v>4.74</v>
      </c>
      <c r="R14" s="789"/>
      <c r="S14" s="789"/>
      <c r="T14" s="789">
        <v>-1.68</v>
      </c>
      <c r="U14" s="792"/>
    </row>
    <row r="15" spans="1:31" ht="15" customHeight="1" x14ac:dyDescent="0.25">
      <c r="A15" s="787">
        <v>1967</v>
      </c>
      <c r="B15" s="789">
        <v>-1.08</v>
      </c>
      <c r="C15" s="789"/>
      <c r="D15" s="789"/>
      <c r="E15" s="789">
        <v>1.43</v>
      </c>
      <c r="F15" s="789"/>
      <c r="G15" s="789"/>
      <c r="H15" s="789">
        <v>-2.5</v>
      </c>
      <c r="I15" s="789"/>
      <c r="J15" s="789"/>
      <c r="K15" s="789">
        <v>17.489999999999998</v>
      </c>
      <c r="L15" s="789"/>
      <c r="M15" s="789"/>
      <c r="N15" s="789">
        <v>19.989999999999998</v>
      </c>
      <c r="O15" s="793"/>
      <c r="P15" s="791"/>
      <c r="Q15" s="789">
        <v>4.28</v>
      </c>
      <c r="R15" s="789"/>
      <c r="S15" s="789"/>
      <c r="T15" s="789">
        <v>-2</v>
      </c>
      <c r="U15" s="792"/>
    </row>
    <row r="16" spans="1:31" ht="15" customHeight="1" x14ac:dyDescent="0.25">
      <c r="A16" s="787">
        <v>1968</v>
      </c>
      <c r="B16" s="789">
        <v>-2.9</v>
      </c>
      <c r="C16" s="789"/>
      <c r="D16" s="789"/>
      <c r="E16" s="789">
        <v>1.21</v>
      </c>
      <c r="F16" s="789"/>
      <c r="G16" s="789"/>
      <c r="H16" s="789">
        <v>-4.0999999999999996</v>
      </c>
      <c r="I16" s="789"/>
      <c r="J16" s="789"/>
      <c r="K16" s="789">
        <v>16.82</v>
      </c>
      <c r="L16" s="789"/>
      <c r="M16" s="789"/>
      <c r="N16" s="789">
        <v>20.92</v>
      </c>
      <c r="O16" s="793"/>
      <c r="P16" s="791"/>
      <c r="Q16" s="789">
        <v>3.56</v>
      </c>
      <c r="R16" s="789"/>
      <c r="S16" s="789"/>
      <c r="T16" s="789">
        <v>-2.0299999999999998</v>
      </c>
      <c r="U16" s="792"/>
    </row>
    <row r="17" spans="1:21" x14ac:dyDescent="0.25">
      <c r="A17" s="787">
        <v>1969</v>
      </c>
      <c r="B17" s="789">
        <v>0.34</v>
      </c>
      <c r="C17" s="789"/>
      <c r="D17" s="789"/>
      <c r="E17" s="789">
        <v>1.41</v>
      </c>
      <c r="F17" s="789"/>
      <c r="G17" s="789"/>
      <c r="H17" s="789">
        <v>-1.07</v>
      </c>
      <c r="I17" s="789"/>
      <c r="J17" s="789"/>
      <c r="K17" s="789">
        <v>18.809999999999999</v>
      </c>
      <c r="L17" s="789"/>
      <c r="M17" s="789"/>
      <c r="N17" s="789">
        <v>19.87</v>
      </c>
      <c r="O17" s="793"/>
      <c r="P17" s="791"/>
      <c r="Q17" s="789">
        <v>3.76</v>
      </c>
      <c r="R17" s="789"/>
      <c r="S17" s="789"/>
      <c r="T17" s="789">
        <v>-2.37</v>
      </c>
      <c r="U17" s="792"/>
    </row>
    <row r="18" spans="1:21" x14ac:dyDescent="0.25">
      <c r="A18" s="787"/>
      <c r="B18" s="789"/>
      <c r="C18" s="789"/>
      <c r="D18" s="789"/>
      <c r="E18" s="789"/>
      <c r="F18" s="789"/>
      <c r="G18" s="789"/>
      <c r="H18" s="789"/>
      <c r="I18" s="789"/>
      <c r="J18" s="789"/>
      <c r="K18" s="789"/>
      <c r="L18" s="789"/>
      <c r="M18" s="789"/>
      <c r="N18" s="789"/>
      <c r="O18" s="793"/>
      <c r="P18" s="791"/>
      <c r="Q18" s="789"/>
      <c r="R18" s="789"/>
      <c r="S18" s="789"/>
      <c r="T18" s="789"/>
      <c r="U18" s="792"/>
    </row>
    <row r="19" spans="1:21" x14ac:dyDescent="0.25">
      <c r="A19" s="794">
        <v>1970</v>
      </c>
      <c r="B19" s="789">
        <v>-0.27</v>
      </c>
      <c r="C19" s="789"/>
      <c r="D19" s="789"/>
      <c r="E19" s="789">
        <v>0.56000000000000005</v>
      </c>
      <c r="F19" s="789"/>
      <c r="G19" s="789"/>
      <c r="H19" s="789">
        <v>-0.83</v>
      </c>
      <c r="I19" s="789"/>
      <c r="J19" s="789"/>
      <c r="K19" s="789">
        <v>18.43</v>
      </c>
      <c r="L19" s="789"/>
      <c r="M19" s="789"/>
      <c r="N19" s="789">
        <v>19.27</v>
      </c>
      <c r="O19" s="795"/>
      <c r="P19" s="791"/>
      <c r="Q19" s="789">
        <v>1.1499999999999999</v>
      </c>
      <c r="R19" s="789"/>
      <c r="S19" s="789"/>
      <c r="T19" s="789">
        <v>-1.85</v>
      </c>
      <c r="U19" s="792"/>
    </row>
    <row r="20" spans="1:21" x14ac:dyDescent="0.25">
      <c r="A20" s="787">
        <v>1971</v>
      </c>
      <c r="B20" s="789">
        <v>-2.04</v>
      </c>
      <c r="C20" s="789"/>
      <c r="D20" s="789"/>
      <c r="E20" s="789">
        <v>-0.34</v>
      </c>
      <c r="F20" s="789"/>
      <c r="G20" s="789"/>
      <c r="H20" s="789">
        <v>-1.7</v>
      </c>
      <c r="I20" s="789"/>
      <c r="J20" s="789"/>
      <c r="K20" s="789">
        <v>16.989999999999998</v>
      </c>
      <c r="L20" s="789"/>
      <c r="M20" s="789"/>
      <c r="N20" s="789">
        <v>18.690000000000001</v>
      </c>
      <c r="O20" s="793"/>
      <c r="P20" s="791"/>
      <c r="Q20" s="789">
        <v>-0.85</v>
      </c>
      <c r="R20" s="789"/>
      <c r="S20" s="789"/>
      <c r="T20" s="789">
        <v>-0.21</v>
      </c>
      <c r="U20" s="792"/>
    </row>
    <row r="21" spans="1:21" x14ac:dyDescent="0.25">
      <c r="A21" s="787">
        <v>1972</v>
      </c>
      <c r="B21" s="789">
        <v>-1.91</v>
      </c>
      <c r="C21" s="789"/>
      <c r="D21" s="789"/>
      <c r="E21" s="789">
        <v>-0.18</v>
      </c>
      <c r="F21" s="789"/>
      <c r="G21" s="789"/>
      <c r="H21" s="789">
        <v>-1.73</v>
      </c>
      <c r="I21" s="789"/>
      <c r="J21" s="789"/>
      <c r="K21" s="789">
        <v>17.170000000000002</v>
      </c>
      <c r="L21" s="789"/>
      <c r="M21" s="789"/>
      <c r="N21" s="789">
        <v>18.899999999999999</v>
      </c>
      <c r="O21" s="793"/>
      <c r="P21" s="791"/>
      <c r="Q21" s="789">
        <v>-0.19</v>
      </c>
      <c r="R21" s="789"/>
      <c r="S21" s="789"/>
      <c r="T21" s="789">
        <v>-0.13</v>
      </c>
      <c r="U21" s="792"/>
    </row>
    <row r="22" spans="1:21" x14ac:dyDescent="0.25">
      <c r="A22" s="787">
        <v>1973</v>
      </c>
      <c r="B22" s="789">
        <v>-1.1299999999999999</v>
      </c>
      <c r="C22" s="789"/>
      <c r="D22" s="789"/>
      <c r="E22" s="788">
        <v>0.85</v>
      </c>
      <c r="F22" s="789"/>
      <c r="G22" s="789"/>
      <c r="H22" s="789">
        <v>-1.98</v>
      </c>
      <c r="I22" s="789"/>
      <c r="J22" s="789"/>
      <c r="K22" s="789">
        <v>16.829999999999998</v>
      </c>
      <c r="L22" s="789"/>
      <c r="M22" s="789"/>
      <c r="N22" s="789">
        <v>18.809999999999999</v>
      </c>
      <c r="O22" s="793"/>
      <c r="P22" s="791"/>
      <c r="Q22" s="789">
        <v>2.94</v>
      </c>
      <c r="R22" s="789"/>
      <c r="S22" s="789"/>
      <c r="T22" s="789">
        <v>-0.88</v>
      </c>
      <c r="U22" s="792"/>
    </row>
    <row r="23" spans="1:21" x14ac:dyDescent="0.25">
      <c r="A23" s="787">
        <v>1974</v>
      </c>
      <c r="B23" s="789">
        <v>-0.42</v>
      </c>
      <c r="C23" s="789"/>
      <c r="D23" s="789"/>
      <c r="E23" s="789">
        <v>0.66</v>
      </c>
      <c r="F23" s="789"/>
      <c r="G23" s="789"/>
      <c r="H23" s="789">
        <v>-1.08</v>
      </c>
      <c r="I23" s="789"/>
      <c r="J23" s="789"/>
      <c r="K23" s="789">
        <v>17.579999999999998</v>
      </c>
      <c r="L23" s="789"/>
      <c r="M23" s="789"/>
      <c r="N23" s="789">
        <v>18.66</v>
      </c>
      <c r="O23" s="793"/>
      <c r="P23" s="791"/>
      <c r="Q23" s="789">
        <v>1.64</v>
      </c>
      <c r="R23" s="789"/>
      <c r="S23" s="789"/>
      <c r="T23" s="789">
        <v>-1.18</v>
      </c>
      <c r="U23" s="792"/>
    </row>
    <row r="24" spans="1:21" x14ac:dyDescent="0.25">
      <c r="A24" s="787"/>
      <c r="B24" s="789"/>
      <c r="C24" s="789"/>
      <c r="D24" s="789"/>
      <c r="E24" s="789"/>
      <c r="F24" s="789"/>
      <c r="G24" s="789"/>
      <c r="H24" s="789"/>
      <c r="I24" s="789"/>
      <c r="J24" s="789"/>
      <c r="K24" s="789"/>
      <c r="L24" s="789"/>
      <c r="M24" s="789"/>
      <c r="N24" s="789"/>
      <c r="O24" s="793"/>
      <c r="P24" s="791"/>
      <c r="Q24" s="789"/>
      <c r="R24" s="789"/>
      <c r="S24" s="789"/>
      <c r="T24" s="789"/>
      <c r="U24" s="792"/>
    </row>
    <row r="25" spans="1:21" x14ac:dyDescent="0.25">
      <c r="A25" s="787">
        <v>1975</v>
      </c>
      <c r="B25" s="789">
        <v>-3.18</v>
      </c>
      <c r="C25" s="789"/>
      <c r="D25" s="789"/>
      <c r="E25" s="789">
        <v>-1.22</v>
      </c>
      <c r="F25" s="789"/>
      <c r="G25" s="789"/>
      <c r="H25" s="789">
        <v>-1.96</v>
      </c>
      <c r="I25" s="789"/>
      <c r="J25" s="789"/>
      <c r="K25" s="789">
        <v>17.739999999999998</v>
      </c>
      <c r="L25" s="789"/>
      <c r="M25" s="789"/>
      <c r="N25" s="789">
        <v>19.7</v>
      </c>
      <c r="O25" s="793"/>
      <c r="P25" s="791"/>
      <c r="Q25" s="789">
        <v>-3.75</v>
      </c>
      <c r="R25" s="789"/>
      <c r="S25" s="789"/>
      <c r="T25" s="789">
        <v>1.17</v>
      </c>
      <c r="U25" s="792"/>
    </row>
    <row r="26" spans="1:21" x14ac:dyDescent="0.25">
      <c r="A26" s="794">
        <v>1976</v>
      </c>
      <c r="B26" s="789">
        <v>-3.99</v>
      </c>
      <c r="C26" s="789"/>
      <c r="D26" s="789"/>
      <c r="E26" s="789">
        <v>-1.4</v>
      </c>
      <c r="F26" s="789"/>
      <c r="G26" s="789"/>
      <c r="H26" s="789">
        <v>-2.59</v>
      </c>
      <c r="I26" s="789"/>
      <c r="J26" s="789"/>
      <c r="K26" s="789">
        <v>17.11</v>
      </c>
      <c r="L26" s="789"/>
      <c r="M26" s="789"/>
      <c r="N26" s="789">
        <v>19.7</v>
      </c>
      <c r="O26" s="795"/>
      <c r="P26" s="791"/>
      <c r="Q26" s="789">
        <v>-3.24</v>
      </c>
      <c r="R26" s="789"/>
      <c r="S26" s="789"/>
      <c r="T26" s="789">
        <v>1.83</v>
      </c>
      <c r="U26" s="792"/>
    </row>
    <row r="27" spans="1:21" x14ac:dyDescent="0.25">
      <c r="A27" s="787">
        <v>1977</v>
      </c>
      <c r="B27" s="789">
        <v>-2.6</v>
      </c>
      <c r="C27" s="789"/>
      <c r="D27" s="789"/>
      <c r="E27" s="789">
        <v>-0.72</v>
      </c>
      <c r="F27" s="789"/>
      <c r="G27" s="789"/>
      <c r="H27" s="789">
        <v>-1.88</v>
      </c>
      <c r="I27" s="789"/>
      <c r="J27" s="789"/>
      <c r="K27" s="789">
        <v>17.7</v>
      </c>
      <c r="L27" s="789"/>
      <c r="M27" s="789"/>
      <c r="N27" s="789">
        <v>19.57</v>
      </c>
      <c r="O27" s="793"/>
      <c r="P27" s="791"/>
      <c r="Q27" s="789">
        <v>-1.78</v>
      </c>
      <c r="R27" s="789"/>
      <c r="S27" s="789"/>
      <c r="T27" s="789">
        <v>1.1000000000000001</v>
      </c>
      <c r="U27" s="792"/>
    </row>
    <row r="28" spans="1:21" x14ac:dyDescent="0.25">
      <c r="A28" s="787">
        <v>1978</v>
      </c>
      <c r="B28" s="789">
        <v>-2.59</v>
      </c>
      <c r="C28" s="789"/>
      <c r="D28" s="789"/>
      <c r="E28" s="789" t="s">
        <v>562</v>
      </c>
      <c r="F28" s="789"/>
      <c r="G28" s="789"/>
      <c r="H28" s="789">
        <v>-2.56</v>
      </c>
      <c r="I28" s="789"/>
      <c r="J28" s="789"/>
      <c r="K28" s="789">
        <v>17.489999999999998</v>
      </c>
      <c r="L28" s="789"/>
      <c r="M28" s="789"/>
      <c r="N28" s="789">
        <v>20.05</v>
      </c>
      <c r="O28" s="793"/>
      <c r="P28" s="791"/>
      <c r="Q28" s="789">
        <v>-0.3</v>
      </c>
      <c r="R28" s="789"/>
      <c r="S28" s="789"/>
      <c r="T28" s="789" t="s">
        <v>562</v>
      </c>
      <c r="U28" s="792"/>
    </row>
    <row r="29" spans="1:21" x14ac:dyDescent="0.25">
      <c r="A29" s="787">
        <v>1979</v>
      </c>
      <c r="B29" s="789">
        <v>-1.59</v>
      </c>
      <c r="C29" s="789"/>
      <c r="D29" s="789"/>
      <c r="E29" s="789">
        <v>0.28999999999999998</v>
      </c>
      <c r="F29" s="789"/>
      <c r="G29" s="789"/>
      <c r="H29" s="789">
        <v>-1.88</v>
      </c>
      <c r="I29" s="789"/>
      <c r="J29" s="789"/>
      <c r="K29" s="789">
        <v>17.88</v>
      </c>
      <c r="L29" s="789"/>
      <c r="M29" s="789"/>
      <c r="N29" s="789">
        <v>19.760000000000002</v>
      </c>
      <c r="O29" s="793"/>
      <c r="P29" s="791"/>
      <c r="Q29" s="789">
        <v>0.34</v>
      </c>
      <c r="R29" s="789"/>
      <c r="S29" s="789"/>
      <c r="T29" s="789">
        <v>-0.43</v>
      </c>
      <c r="U29" s="792"/>
    </row>
    <row r="30" spans="1:21" x14ac:dyDescent="0.25">
      <c r="A30" s="787"/>
      <c r="B30" s="789"/>
      <c r="C30" s="789"/>
      <c r="D30" s="789"/>
      <c r="E30" s="789"/>
      <c r="F30" s="789"/>
      <c r="G30" s="789"/>
      <c r="H30" s="789"/>
      <c r="I30" s="789"/>
      <c r="J30" s="789"/>
      <c r="K30" s="789"/>
      <c r="L30" s="789"/>
      <c r="M30" s="789"/>
      <c r="N30" s="789"/>
      <c r="O30" s="793"/>
      <c r="P30" s="791"/>
      <c r="Q30" s="789"/>
      <c r="R30" s="789"/>
      <c r="S30" s="789"/>
      <c r="T30" s="789"/>
      <c r="U30" s="792"/>
    </row>
    <row r="31" spans="1:21" x14ac:dyDescent="0.25">
      <c r="A31" s="787">
        <v>1980</v>
      </c>
      <c r="B31" s="789">
        <v>-2.58</v>
      </c>
      <c r="C31" s="789"/>
      <c r="D31" s="789"/>
      <c r="E31" s="789">
        <v>-0.72</v>
      </c>
      <c r="F31" s="789"/>
      <c r="G31" s="789"/>
      <c r="H31" s="789">
        <v>-1.85</v>
      </c>
      <c r="I31" s="789"/>
      <c r="J31" s="789"/>
      <c r="K31" s="789">
        <v>18.690000000000001</v>
      </c>
      <c r="L31" s="789"/>
      <c r="M31" s="789"/>
      <c r="N31" s="789">
        <v>20.55</v>
      </c>
      <c r="O31" s="793"/>
      <c r="P31" s="791"/>
      <c r="Q31" s="789">
        <v>-2.37</v>
      </c>
      <c r="R31" s="789"/>
      <c r="S31" s="789"/>
      <c r="T31" s="789">
        <v>0.59</v>
      </c>
      <c r="U31" s="792"/>
    </row>
    <row r="32" spans="1:21" x14ac:dyDescent="0.25">
      <c r="A32" s="794">
        <v>1981</v>
      </c>
      <c r="B32" s="789">
        <v>-2.46</v>
      </c>
      <c r="C32" s="789"/>
      <c r="D32" s="789"/>
      <c r="E32" s="789">
        <v>-1.03</v>
      </c>
      <c r="F32" s="789"/>
      <c r="G32" s="789"/>
      <c r="H32" s="789">
        <v>-1.43</v>
      </c>
      <c r="I32" s="789"/>
      <c r="J32" s="789"/>
      <c r="K32" s="789">
        <v>19.43</v>
      </c>
      <c r="L32" s="789"/>
      <c r="M32" s="789"/>
      <c r="N32" s="789">
        <v>20.86</v>
      </c>
      <c r="O32" s="795"/>
      <c r="P32" s="791"/>
      <c r="Q32" s="789">
        <v>-2.2999999999999998</v>
      </c>
      <c r="R32" s="789"/>
      <c r="S32" s="789"/>
      <c r="T32" s="789">
        <v>1.23</v>
      </c>
      <c r="U32" s="792"/>
    </row>
    <row r="33" spans="1:21" x14ac:dyDescent="0.25">
      <c r="A33" s="787">
        <v>1982</v>
      </c>
      <c r="B33" s="789">
        <v>-3.63</v>
      </c>
      <c r="C33" s="789"/>
      <c r="D33" s="789"/>
      <c r="E33" s="789">
        <v>-2.21</v>
      </c>
      <c r="F33" s="789"/>
      <c r="G33" s="789"/>
      <c r="H33" s="789">
        <v>-1.42</v>
      </c>
      <c r="I33" s="789"/>
      <c r="J33" s="789"/>
      <c r="K33" s="789">
        <v>19.2</v>
      </c>
      <c r="L33" s="789"/>
      <c r="M33" s="789"/>
      <c r="N33" s="789">
        <v>20.62</v>
      </c>
      <c r="O33" s="793"/>
      <c r="P33" s="791"/>
      <c r="Q33" s="789">
        <v>-5.95</v>
      </c>
      <c r="R33" s="789"/>
      <c r="S33" s="789"/>
      <c r="T33" s="789">
        <v>2.97</v>
      </c>
      <c r="U33" s="792"/>
    </row>
    <row r="34" spans="1:21" x14ac:dyDescent="0.25">
      <c r="A34" s="787">
        <v>1983</v>
      </c>
      <c r="B34" s="789">
        <v>-5.48</v>
      </c>
      <c r="C34" s="789"/>
      <c r="D34" s="789"/>
      <c r="E34" s="789">
        <v>-2.75</v>
      </c>
      <c r="F34" s="789"/>
      <c r="G34" s="789"/>
      <c r="H34" s="789">
        <v>-2.74</v>
      </c>
      <c r="I34" s="789"/>
      <c r="J34" s="789"/>
      <c r="K34" s="789">
        <v>17.77</v>
      </c>
      <c r="L34" s="789"/>
      <c r="M34" s="789"/>
      <c r="N34" s="789">
        <v>20.5</v>
      </c>
      <c r="O34" s="793"/>
      <c r="P34" s="791"/>
      <c r="Q34" s="789">
        <v>-6.58</v>
      </c>
      <c r="R34" s="789"/>
      <c r="S34" s="789"/>
      <c r="T34" s="789">
        <v>4.05</v>
      </c>
      <c r="U34" s="792"/>
    </row>
    <row r="35" spans="1:21" x14ac:dyDescent="0.25">
      <c r="A35" s="787">
        <v>1984</v>
      </c>
      <c r="B35" s="789">
        <v>-4.58</v>
      </c>
      <c r="C35" s="789"/>
      <c r="D35" s="789"/>
      <c r="E35" s="789">
        <v>-0.84</v>
      </c>
      <c r="F35" s="789"/>
      <c r="G35" s="789"/>
      <c r="H35" s="789">
        <v>-3.74</v>
      </c>
      <c r="I35" s="789"/>
      <c r="J35" s="789"/>
      <c r="K35" s="789">
        <v>17.04</v>
      </c>
      <c r="L35" s="789"/>
      <c r="M35" s="789"/>
      <c r="N35" s="789">
        <v>20.78</v>
      </c>
      <c r="O35" s="793"/>
      <c r="P35" s="791"/>
      <c r="Q35" s="789">
        <v>-2.27</v>
      </c>
      <c r="R35" s="789"/>
      <c r="S35" s="789"/>
      <c r="T35" s="789">
        <v>1.77</v>
      </c>
      <c r="U35" s="792"/>
    </row>
    <row r="36" spans="1:21" x14ac:dyDescent="0.25">
      <c r="A36" s="787"/>
      <c r="B36" s="789"/>
      <c r="C36" s="789"/>
      <c r="D36" s="789"/>
      <c r="E36" s="789"/>
      <c r="F36" s="789"/>
      <c r="G36" s="789"/>
      <c r="H36" s="789"/>
      <c r="I36" s="789"/>
      <c r="J36" s="789"/>
      <c r="K36" s="789"/>
      <c r="L36" s="789"/>
      <c r="M36" s="789"/>
      <c r="N36" s="789"/>
      <c r="O36" s="793"/>
      <c r="P36" s="791"/>
      <c r="Q36" s="789"/>
      <c r="R36" s="789"/>
      <c r="S36" s="789"/>
      <c r="T36" s="789"/>
      <c r="U36" s="792"/>
    </row>
    <row r="37" spans="1:21" x14ac:dyDescent="0.25">
      <c r="A37" s="787">
        <v>1985</v>
      </c>
      <c r="B37" s="789">
        <v>-4.92</v>
      </c>
      <c r="C37" s="789"/>
      <c r="D37" s="789"/>
      <c r="E37" s="789">
        <v>-0.28000000000000003</v>
      </c>
      <c r="F37" s="789"/>
      <c r="G37" s="789"/>
      <c r="H37" s="789">
        <v>-4.6399999999999997</v>
      </c>
      <c r="I37" s="789"/>
      <c r="J37" s="789"/>
      <c r="K37" s="789">
        <v>17.13</v>
      </c>
      <c r="L37" s="789"/>
      <c r="M37" s="789"/>
      <c r="N37" s="789">
        <v>21.78</v>
      </c>
      <c r="O37" s="793"/>
      <c r="P37" s="791"/>
      <c r="Q37" s="789">
        <v>-1.0900000000000001</v>
      </c>
      <c r="R37" s="789"/>
      <c r="S37" s="789"/>
      <c r="T37" s="789">
        <v>1.23</v>
      </c>
      <c r="U37" s="792"/>
    </row>
    <row r="38" spans="1:21" x14ac:dyDescent="0.25">
      <c r="A38" s="794">
        <v>1986</v>
      </c>
      <c r="B38" s="789">
        <v>-4.84</v>
      </c>
      <c r="C38" s="789"/>
      <c r="D38" s="789"/>
      <c r="E38" s="789">
        <v>-0.19</v>
      </c>
      <c r="F38" s="789"/>
      <c r="G38" s="789"/>
      <c r="H38" s="789">
        <v>-4.6500000000000004</v>
      </c>
      <c r="I38" s="789"/>
      <c r="J38" s="789"/>
      <c r="K38" s="789">
        <v>16.899999999999999</v>
      </c>
      <c r="L38" s="789"/>
      <c r="M38" s="789"/>
      <c r="N38" s="789">
        <v>21.55</v>
      </c>
      <c r="O38" s="793"/>
      <c r="P38" s="791"/>
      <c r="Q38" s="789">
        <v>-0.74</v>
      </c>
      <c r="R38" s="789"/>
      <c r="S38" s="789"/>
      <c r="T38" s="789">
        <v>1.05</v>
      </c>
      <c r="U38" s="792"/>
    </row>
    <row r="39" spans="1:21" x14ac:dyDescent="0.25">
      <c r="A39" s="794">
        <v>1987</v>
      </c>
      <c r="B39" s="789">
        <v>-3.1</v>
      </c>
      <c r="C39" s="789"/>
      <c r="D39" s="789"/>
      <c r="E39" s="789">
        <v>-0.28999999999999998</v>
      </c>
      <c r="F39" s="789"/>
      <c r="G39" s="789"/>
      <c r="H39" s="789">
        <v>-2.81</v>
      </c>
      <c r="I39" s="789"/>
      <c r="J39" s="789"/>
      <c r="K39" s="789">
        <v>17.920000000000002</v>
      </c>
      <c r="L39" s="789"/>
      <c r="M39" s="789"/>
      <c r="N39" s="789">
        <v>20.72</v>
      </c>
      <c r="O39" s="795"/>
      <c r="P39" s="791"/>
      <c r="Q39" s="789">
        <v>-1.03</v>
      </c>
      <c r="R39" s="789"/>
      <c r="S39" s="789"/>
      <c r="T39" s="789">
        <v>0.45</v>
      </c>
      <c r="U39" s="792"/>
    </row>
    <row r="40" spans="1:21" x14ac:dyDescent="0.25">
      <c r="A40" s="787">
        <v>1988</v>
      </c>
      <c r="B40" s="789">
        <v>-3.01</v>
      </c>
      <c r="C40" s="789"/>
      <c r="D40" s="789"/>
      <c r="E40" s="789">
        <v>0.08</v>
      </c>
      <c r="F40" s="789"/>
      <c r="G40" s="789"/>
      <c r="H40" s="789">
        <v>-3.09</v>
      </c>
      <c r="I40" s="789"/>
      <c r="J40" s="789"/>
      <c r="K40" s="789">
        <v>17.61</v>
      </c>
      <c r="L40" s="789"/>
      <c r="M40" s="789"/>
      <c r="N40" s="789">
        <v>20.7</v>
      </c>
      <c r="O40" s="793"/>
      <c r="P40" s="791"/>
      <c r="Q40" s="789">
        <v>0.1</v>
      </c>
      <c r="R40" s="789"/>
      <c r="S40" s="789"/>
      <c r="T40" s="789">
        <v>-0.32</v>
      </c>
      <c r="U40" s="792"/>
    </row>
    <row r="41" spans="1:21" x14ac:dyDescent="0.25">
      <c r="A41" s="787">
        <v>1989</v>
      </c>
      <c r="B41" s="789">
        <v>-2.76</v>
      </c>
      <c r="C41" s="789"/>
      <c r="D41" s="789"/>
      <c r="E41" s="789">
        <v>0.34</v>
      </c>
      <c r="F41" s="789"/>
      <c r="G41" s="789"/>
      <c r="H41" s="789">
        <v>-3.11</v>
      </c>
      <c r="I41" s="789"/>
      <c r="J41" s="789"/>
      <c r="K41" s="789">
        <v>17.670000000000002</v>
      </c>
      <c r="L41" s="789"/>
      <c r="M41" s="789"/>
      <c r="N41" s="789">
        <v>20.78</v>
      </c>
      <c r="O41" s="793"/>
      <c r="P41" s="791"/>
      <c r="Q41" s="789">
        <v>0.85</v>
      </c>
      <c r="R41" s="789"/>
      <c r="S41" s="789"/>
      <c r="T41" s="789">
        <v>-0.66</v>
      </c>
      <c r="U41" s="792"/>
    </row>
    <row r="42" spans="1:21" x14ac:dyDescent="0.25">
      <c r="A42" s="787"/>
      <c r="B42" s="789"/>
      <c r="C42" s="789"/>
      <c r="D42" s="789"/>
      <c r="E42" s="789"/>
      <c r="F42" s="789"/>
      <c r="G42" s="789"/>
      <c r="H42" s="789"/>
      <c r="I42" s="789"/>
      <c r="J42" s="789"/>
      <c r="K42" s="789"/>
      <c r="L42" s="789"/>
      <c r="M42" s="789"/>
      <c r="N42" s="789"/>
      <c r="O42" s="793"/>
      <c r="P42" s="791"/>
      <c r="Q42" s="789"/>
      <c r="R42" s="789"/>
      <c r="S42" s="789"/>
      <c r="T42" s="789"/>
      <c r="U42" s="792"/>
    </row>
    <row r="43" spans="1:21" x14ac:dyDescent="0.25">
      <c r="A43" s="787">
        <v>1990</v>
      </c>
      <c r="B43" s="789">
        <v>-3.75</v>
      </c>
      <c r="C43" s="789"/>
      <c r="D43" s="789"/>
      <c r="E43" s="789">
        <v>0.16</v>
      </c>
      <c r="F43" s="789"/>
      <c r="G43" s="789"/>
      <c r="H43" s="789">
        <v>-3.9</v>
      </c>
      <c r="I43" s="789"/>
      <c r="J43" s="789"/>
      <c r="K43" s="789">
        <v>17.39</v>
      </c>
      <c r="L43" s="789"/>
      <c r="M43" s="789"/>
      <c r="N43" s="789">
        <v>21.3</v>
      </c>
      <c r="O43" s="793"/>
      <c r="P43" s="791"/>
      <c r="Q43" s="789">
        <v>0.26</v>
      </c>
      <c r="R43" s="789"/>
      <c r="S43" s="789"/>
      <c r="T43" s="789">
        <v>-0.45</v>
      </c>
      <c r="U43" s="792"/>
    </row>
    <row r="44" spans="1:21" x14ac:dyDescent="0.25">
      <c r="A44" s="787">
        <v>1991</v>
      </c>
      <c r="B44" s="789">
        <v>-4.28</v>
      </c>
      <c r="C44" s="789"/>
      <c r="D44" s="789"/>
      <c r="E44" s="789">
        <v>-0.91</v>
      </c>
      <c r="F44" s="789"/>
      <c r="G44" s="789"/>
      <c r="H44" s="789">
        <v>-3.37</v>
      </c>
      <c r="I44" s="789"/>
      <c r="J44" s="789"/>
      <c r="K44" s="789">
        <v>17.61</v>
      </c>
      <c r="L44" s="789"/>
      <c r="M44" s="789"/>
      <c r="N44" s="789">
        <v>20.98</v>
      </c>
      <c r="O44" s="793"/>
      <c r="P44" s="791"/>
      <c r="Q44" s="789">
        <v>-2.81</v>
      </c>
      <c r="R44" s="789"/>
      <c r="S44" s="789"/>
      <c r="T44" s="789">
        <v>0.8</v>
      </c>
      <c r="U44" s="792"/>
    </row>
    <row r="45" spans="1:21" x14ac:dyDescent="0.25">
      <c r="A45" s="794">
        <v>1992</v>
      </c>
      <c r="B45" s="789">
        <v>-4.3899999999999997</v>
      </c>
      <c r="C45" s="789"/>
      <c r="D45" s="789"/>
      <c r="E45" s="789">
        <v>-1.1000000000000001</v>
      </c>
      <c r="F45" s="789"/>
      <c r="G45" s="789"/>
      <c r="H45" s="789">
        <v>-3.28</v>
      </c>
      <c r="I45" s="789"/>
      <c r="J45" s="789"/>
      <c r="K45" s="789">
        <v>17.39</v>
      </c>
      <c r="L45" s="789"/>
      <c r="M45" s="789"/>
      <c r="N45" s="789">
        <v>20.68</v>
      </c>
      <c r="O45" s="795"/>
      <c r="P45" s="791"/>
      <c r="Q45" s="789">
        <v>-2.8</v>
      </c>
      <c r="R45" s="789"/>
      <c r="S45" s="789"/>
      <c r="T45" s="789">
        <v>1.73</v>
      </c>
      <c r="U45" s="792"/>
    </row>
    <row r="46" spans="1:21" x14ac:dyDescent="0.25">
      <c r="A46" s="787">
        <v>1993</v>
      </c>
      <c r="B46" s="789">
        <v>-3.66</v>
      </c>
      <c r="C46" s="789"/>
      <c r="D46" s="789"/>
      <c r="E46" s="789">
        <v>-0.96</v>
      </c>
      <c r="F46" s="789"/>
      <c r="G46" s="789"/>
      <c r="H46" s="789">
        <v>-2.69</v>
      </c>
      <c r="I46" s="789"/>
      <c r="J46" s="789"/>
      <c r="K46" s="789">
        <v>17.350000000000001</v>
      </c>
      <c r="L46" s="789"/>
      <c r="M46" s="789"/>
      <c r="N46" s="789">
        <v>20.04</v>
      </c>
      <c r="O46" s="793"/>
      <c r="P46" s="791"/>
      <c r="Q46" s="789">
        <v>-2.5</v>
      </c>
      <c r="R46" s="789"/>
      <c r="S46" s="789"/>
      <c r="T46" s="789">
        <v>1.53</v>
      </c>
      <c r="U46" s="792"/>
    </row>
    <row r="47" spans="1:21" x14ac:dyDescent="0.25">
      <c r="A47" s="787">
        <v>1994</v>
      </c>
      <c r="B47" s="789">
        <v>-2.77</v>
      </c>
      <c r="C47" s="789"/>
      <c r="D47" s="789"/>
      <c r="E47" s="789">
        <v>-0.69</v>
      </c>
      <c r="F47" s="789"/>
      <c r="G47" s="789"/>
      <c r="H47" s="789">
        <v>-2.08</v>
      </c>
      <c r="I47" s="789"/>
      <c r="J47" s="789"/>
      <c r="K47" s="789">
        <v>17.75</v>
      </c>
      <c r="L47" s="789"/>
      <c r="M47" s="789"/>
      <c r="N47" s="789">
        <v>19.84</v>
      </c>
      <c r="O47" s="793"/>
      <c r="P47" s="791"/>
      <c r="Q47" s="789">
        <v>-1.78</v>
      </c>
      <c r="R47" s="789"/>
      <c r="S47" s="789"/>
      <c r="T47" s="789">
        <v>0.92</v>
      </c>
      <c r="U47" s="792"/>
    </row>
    <row r="48" spans="1:21" x14ac:dyDescent="0.25">
      <c r="A48" s="787"/>
      <c r="B48" s="789"/>
      <c r="C48" s="789"/>
      <c r="D48" s="789"/>
      <c r="E48" s="789"/>
      <c r="F48" s="789"/>
      <c r="G48" s="789"/>
      <c r="H48" s="789"/>
      <c r="I48" s="789"/>
      <c r="J48" s="789"/>
      <c r="K48" s="789"/>
      <c r="L48" s="789"/>
      <c r="M48" s="789"/>
      <c r="N48" s="789"/>
      <c r="O48" s="793"/>
      <c r="P48" s="791"/>
      <c r="Q48" s="789"/>
      <c r="R48" s="789"/>
      <c r="S48" s="789"/>
      <c r="T48" s="789"/>
      <c r="U48" s="792"/>
    </row>
    <row r="49" spans="1:21" x14ac:dyDescent="0.25">
      <c r="A49" s="787">
        <v>1995</v>
      </c>
      <c r="B49" s="789">
        <v>-2.13</v>
      </c>
      <c r="C49" s="789"/>
      <c r="D49" s="789"/>
      <c r="E49" s="789">
        <v>-0.52</v>
      </c>
      <c r="F49" s="789"/>
      <c r="G49" s="789"/>
      <c r="H49" s="789">
        <v>-1.61</v>
      </c>
      <c r="I49" s="789"/>
      <c r="J49" s="789"/>
      <c r="K49" s="789">
        <v>18.03</v>
      </c>
      <c r="L49" s="789"/>
      <c r="M49" s="789"/>
      <c r="N49" s="789">
        <v>19.64</v>
      </c>
      <c r="O49" s="793"/>
      <c r="P49" s="791"/>
      <c r="Q49" s="789">
        <v>-1.58</v>
      </c>
      <c r="R49" s="789"/>
      <c r="S49" s="789"/>
      <c r="T49" s="789">
        <v>0.28999999999999998</v>
      </c>
      <c r="U49" s="792"/>
    </row>
    <row r="50" spans="1:21" x14ac:dyDescent="0.25">
      <c r="A50" s="787">
        <v>1996</v>
      </c>
      <c r="B50" s="789">
        <v>-1.33</v>
      </c>
      <c r="C50" s="789"/>
      <c r="D50" s="789"/>
      <c r="E50" s="789">
        <v>-0.49</v>
      </c>
      <c r="F50" s="789"/>
      <c r="G50" s="789"/>
      <c r="H50" s="789">
        <v>-0.84</v>
      </c>
      <c r="I50" s="789"/>
      <c r="J50" s="789"/>
      <c r="K50" s="789">
        <v>18.420000000000002</v>
      </c>
      <c r="L50" s="789"/>
      <c r="M50" s="789"/>
      <c r="N50" s="789">
        <v>19.25</v>
      </c>
      <c r="O50" s="793"/>
      <c r="P50" s="791"/>
      <c r="Q50" s="789">
        <v>-1.4</v>
      </c>
      <c r="R50" s="789"/>
      <c r="S50" s="789"/>
      <c r="T50" s="789">
        <v>0.25</v>
      </c>
      <c r="U50" s="792"/>
    </row>
    <row r="51" spans="1:21" x14ac:dyDescent="0.25">
      <c r="A51" s="787">
        <v>1997</v>
      </c>
      <c r="B51" s="789">
        <v>-0.26</v>
      </c>
      <c r="C51" s="789"/>
      <c r="D51" s="789"/>
      <c r="E51" s="789" t="s">
        <v>562</v>
      </c>
      <c r="F51" s="789"/>
      <c r="G51" s="789"/>
      <c r="H51" s="789">
        <v>-0.22</v>
      </c>
      <c r="I51" s="789"/>
      <c r="J51" s="789"/>
      <c r="K51" s="789">
        <v>18.68</v>
      </c>
      <c r="L51" s="789"/>
      <c r="M51" s="789"/>
      <c r="N51" s="789">
        <v>18.899999999999999</v>
      </c>
      <c r="O51" s="793"/>
      <c r="P51" s="791"/>
      <c r="Q51" s="789">
        <v>-0.19</v>
      </c>
      <c r="R51" s="789"/>
      <c r="S51" s="789"/>
      <c r="T51" s="789" t="s">
        <v>562</v>
      </c>
      <c r="U51" s="792"/>
    </row>
    <row r="52" spans="1:21" x14ac:dyDescent="0.25">
      <c r="A52" s="794">
        <v>1998</v>
      </c>
      <c r="B52" s="789">
        <v>0.78</v>
      </c>
      <c r="C52" s="789"/>
      <c r="D52" s="789"/>
      <c r="E52" s="789">
        <v>0.28000000000000003</v>
      </c>
      <c r="F52" s="789"/>
      <c r="G52" s="789"/>
      <c r="H52" s="789">
        <v>0.5</v>
      </c>
      <c r="I52" s="789"/>
      <c r="J52" s="789"/>
      <c r="K52" s="789">
        <v>19.14</v>
      </c>
      <c r="L52" s="789"/>
      <c r="M52" s="789"/>
      <c r="N52" s="789">
        <v>18.64</v>
      </c>
      <c r="O52" s="795"/>
      <c r="P52" s="791"/>
      <c r="Q52" s="789">
        <v>0.71</v>
      </c>
      <c r="R52" s="789"/>
      <c r="S52" s="789"/>
      <c r="T52" s="789">
        <v>-0.52</v>
      </c>
      <c r="U52" s="792"/>
    </row>
    <row r="53" spans="1:21" x14ac:dyDescent="0.25">
      <c r="A53" s="787">
        <v>1999</v>
      </c>
      <c r="B53" s="789">
        <v>1.35</v>
      </c>
      <c r="C53" s="789"/>
      <c r="D53" s="789"/>
      <c r="E53" s="789">
        <v>0.77</v>
      </c>
      <c r="F53" s="789"/>
      <c r="G53" s="789"/>
      <c r="H53" s="789">
        <v>0.57999999999999996</v>
      </c>
      <c r="I53" s="789"/>
      <c r="J53" s="789"/>
      <c r="K53" s="789">
        <v>18.93</v>
      </c>
      <c r="L53" s="789"/>
      <c r="M53" s="789"/>
      <c r="N53" s="789">
        <v>18.350000000000001</v>
      </c>
      <c r="O53" s="793"/>
      <c r="P53" s="791"/>
      <c r="Q53" s="789">
        <v>2.0499999999999998</v>
      </c>
      <c r="R53" s="789"/>
      <c r="S53" s="789"/>
      <c r="T53" s="789">
        <v>-0.73</v>
      </c>
      <c r="U53" s="792"/>
    </row>
    <row r="54" spans="1:21" x14ac:dyDescent="0.25">
      <c r="A54" s="787"/>
      <c r="B54" s="789"/>
      <c r="C54" s="789"/>
      <c r="D54" s="789"/>
      <c r="E54" s="789"/>
      <c r="F54" s="789"/>
      <c r="G54" s="789"/>
      <c r="H54" s="789"/>
      <c r="I54" s="789"/>
      <c r="J54" s="789"/>
      <c r="K54" s="789"/>
      <c r="L54" s="789"/>
      <c r="M54" s="789"/>
      <c r="N54" s="789"/>
      <c r="O54" s="793"/>
      <c r="P54" s="791"/>
      <c r="Q54" s="796"/>
      <c r="R54" s="796"/>
      <c r="S54" s="796"/>
      <c r="T54" s="796"/>
      <c r="U54" s="791"/>
    </row>
    <row r="55" spans="1:21" x14ac:dyDescent="0.25">
      <c r="A55" s="787">
        <v>2000</v>
      </c>
      <c r="B55" s="789">
        <v>2.4</v>
      </c>
      <c r="C55" s="789"/>
      <c r="D55" s="789"/>
      <c r="E55" s="789">
        <v>1.17</v>
      </c>
      <c r="F55" s="789"/>
      <c r="G55" s="789"/>
      <c r="H55" s="789">
        <v>1.23</v>
      </c>
      <c r="I55" s="789"/>
      <c r="J55" s="789"/>
      <c r="K55" s="789">
        <v>19.510000000000002</v>
      </c>
      <c r="L55" s="789"/>
      <c r="M55" s="789"/>
      <c r="N55" s="789">
        <v>18.29</v>
      </c>
      <c r="O55" s="793"/>
      <c r="P55" s="791"/>
      <c r="Q55" s="789">
        <v>3</v>
      </c>
      <c r="R55" s="789"/>
      <c r="S55" s="789"/>
      <c r="T55" s="789">
        <v>-1</v>
      </c>
      <c r="U55" s="792"/>
    </row>
    <row r="56" spans="1:21" x14ac:dyDescent="0.25">
      <c r="A56" s="787">
        <v>2001</v>
      </c>
      <c r="B56" s="789">
        <v>1.23</v>
      </c>
      <c r="C56" s="789"/>
      <c r="D56" s="789"/>
      <c r="E56" s="789">
        <v>0.55000000000000004</v>
      </c>
      <c r="F56" s="789"/>
      <c r="G56" s="789"/>
      <c r="H56" s="789">
        <v>0.68</v>
      </c>
      <c r="I56" s="789"/>
      <c r="J56" s="789"/>
      <c r="K56" s="789">
        <v>18.579999999999998</v>
      </c>
      <c r="L56" s="789"/>
      <c r="M56" s="789"/>
      <c r="N56" s="789">
        <v>17.91</v>
      </c>
      <c r="O56" s="793"/>
      <c r="P56" s="791"/>
      <c r="Q56" s="789">
        <v>0.97</v>
      </c>
      <c r="R56" s="789"/>
      <c r="S56" s="789"/>
      <c r="T56" s="789">
        <v>-0.66</v>
      </c>
      <c r="U56" s="792"/>
    </row>
    <row r="57" spans="1:21" x14ac:dyDescent="0.25">
      <c r="A57" s="787">
        <v>2002</v>
      </c>
      <c r="B57" s="789">
        <v>-1.43</v>
      </c>
      <c r="C57" s="789"/>
      <c r="D57" s="789"/>
      <c r="E57" s="789">
        <v>-0.4</v>
      </c>
      <c r="F57" s="789"/>
      <c r="G57" s="789"/>
      <c r="H57" s="789">
        <v>-1.03</v>
      </c>
      <c r="I57" s="789"/>
      <c r="J57" s="789"/>
      <c r="K57" s="789">
        <v>17.16</v>
      </c>
      <c r="L57" s="789"/>
      <c r="M57" s="789"/>
      <c r="N57" s="789">
        <v>18.190000000000001</v>
      </c>
      <c r="O57" s="793"/>
      <c r="P57" s="791"/>
      <c r="Q57" s="789">
        <v>-1.26</v>
      </c>
      <c r="R57" s="789"/>
      <c r="S57" s="789"/>
      <c r="T57" s="789">
        <v>0.69</v>
      </c>
      <c r="U57" s="792"/>
    </row>
    <row r="58" spans="1:21" x14ac:dyDescent="0.25">
      <c r="A58" s="794">
        <v>2003</v>
      </c>
      <c r="B58" s="789">
        <v>-3.26</v>
      </c>
      <c r="C58" s="789"/>
      <c r="D58" s="789"/>
      <c r="E58" s="789">
        <v>-0.81</v>
      </c>
      <c r="F58" s="789"/>
      <c r="G58" s="789"/>
      <c r="H58" s="789">
        <v>-2.4500000000000002</v>
      </c>
      <c r="I58" s="789"/>
      <c r="J58" s="789"/>
      <c r="K58" s="789">
        <v>16.05</v>
      </c>
      <c r="L58" s="789"/>
      <c r="M58" s="789"/>
      <c r="N58" s="789">
        <v>18.5</v>
      </c>
      <c r="O58" s="795"/>
      <c r="P58" s="791"/>
      <c r="Q58" s="789">
        <v>-2.29</v>
      </c>
      <c r="R58" s="789"/>
      <c r="S58" s="789"/>
      <c r="T58" s="789">
        <v>1</v>
      </c>
      <c r="U58" s="792"/>
    </row>
    <row r="59" spans="1:21" x14ac:dyDescent="0.25">
      <c r="A59" s="787">
        <v>2004</v>
      </c>
      <c r="B59" s="789">
        <v>-3.38</v>
      </c>
      <c r="C59" s="789"/>
      <c r="D59" s="789"/>
      <c r="E59" s="789">
        <v>-0.45</v>
      </c>
      <c r="F59" s="789"/>
      <c r="G59" s="789"/>
      <c r="H59" s="789">
        <v>-2.93</v>
      </c>
      <c r="I59" s="789"/>
      <c r="J59" s="789"/>
      <c r="K59" s="789">
        <v>15.74</v>
      </c>
      <c r="L59" s="789"/>
      <c r="M59" s="789"/>
      <c r="N59" s="789">
        <v>18.66</v>
      </c>
      <c r="O59" s="793"/>
      <c r="P59" s="791"/>
      <c r="Q59" s="789">
        <v>-1.08</v>
      </c>
      <c r="R59" s="789"/>
      <c r="S59" s="789"/>
      <c r="T59" s="789">
        <v>0.64</v>
      </c>
      <c r="U59" s="792"/>
    </row>
    <row r="60" spans="1:21" x14ac:dyDescent="0.25">
      <c r="A60" s="787"/>
      <c r="B60" s="789"/>
      <c r="C60" s="789"/>
      <c r="D60" s="789"/>
      <c r="E60" s="789"/>
      <c r="F60" s="789"/>
      <c r="G60" s="789"/>
      <c r="H60" s="789"/>
      <c r="I60" s="789"/>
      <c r="J60" s="789"/>
      <c r="K60" s="789"/>
      <c r="L60" s="789"/>
      <c r="M60" s="789"/>
      <c r="N60" s="789"/>
      <c r="O60" s="793"/>
      <c r="P60" s="791"/>
      <c r="Q60" s="789"/>
      <c r="R60" s="789"/>
      <c r="S60" s="789"/>
      <c r="T60" s="789"/>
      <c r="U60" s="792"/>
    </row>
    <row r="61" spans="1:21" x14ac:dyDescent="0.25">
      <c r="A61" s="787">
        <v>2005</v>
      </c>
      <c r="B61" s="789">
        <v>-2.46</v>
      </c>
      <c r="C61" s="789"/>
      <c r="D61" s="789"/>
      <c r="E61" s="789">
        <v>-0.12</v>
      </c>
      <c r="F61" s="789"/>
      <c r="G61" s="789"/>
      <c r="H61" s="789">
        <v>-2.34</v>
      </c>
      <c r="I61" s="789"/>
      <c r="J61" s="789"/>
      <c r="K61" s="789">
        <v>16.75</v>
      </c>
      <c r="L61" s="789"/>
      <c r="M61" s="789"/>
      <c r="N61" s="789">
        <v>19.09</v>
      </c>
      <c r="O61" s="793"/>
      <c r="P61" s="791"/>
      <c r="Q61" s="789">
        <v>-0.23</v>
      </c>
      <c r="R61" s="789"/>
      <c r="S61" s="789"/>
      <c r="T61" s="789">
        <v>0.2</v>
      </c>
      <c r="U61" s="792"/>
    </row>
    <row r="62" spans="1:21" x14ac:dyDescent="0.25">
      <c r="A62" s="787">
        <v>2006</v>
      </c>
      <c r="B62" s="789">
        <v>-1.82</v>
      </c>
      <c r="C62" s="789"/>
      <c r="D62" s="789"/>
      <c r="E62" s="789">
        <v>0.08</v>
      </c>
      <c r="F62" s="789"/>
      <c r="G62" s="789"/>
      <c r="H62" s="789">
        <v>-1.9</v>
      </c>
      <c r="I62" s="789"/>
      <c r="J62" s="789"/>
      <c r="K62" s="789">
        <v>17.55</v>
      </c>
      <c r="L62" s="789"/>
      <c r="M62" s="789"/>
      <c r="N62" s="789">
        <v>19.45</v>
      </c>
      <c r="O62" s="793"/>
      <c r="P62" s="791"/>
      <c r="Q62" s="789">
        <v>0.14000000000000001</v>
      </c>
      <c r="R62" s="789"/>
      <c r="S62" s="789"/>
      <c r="T62" s="789">
        <v>-0.26</v>
      </c>
      <c r="U62" s="792"/>
    </row>
    <row r="63" spans="1:21" x14ac:dyDescent="0.25">
      <c r="A63" s="787">
        <v>2007</v>
      </c>
      <c r="B63" s="789">
        <v>-1.1200000000000001</v>
      </c>
      <c r="C63" s="789"/>
      <c r="D63" s="789"/>
      <c r="E63" s="789" t="s">
        <v>562</v>
      </c>
      <c r="F63" s="789"/>
      <c r="G63" s="789"/>
      <c r="H63" s="789">
        <v>-1.07</v>
      </c>
      <c r="I63" s="789"/>
      <c r="J63" s="789"/>
      <c r="K63" s="789">
        <v>17.96</v>
      </c>
      <c r="L63" s="789"/>
      <c r="M63" s="789"/>
      <c r="N63" s="789">
        <v>19.03</v>
      </c>
      <c r="O63" s="793"/>
      <c r="P63" s="791"/>
      <c r="Q63" s="789">
        <v>-0.41</v>
      </c>
      <c r="R63" s="789"/>
      <c r="S63" s="789"/>
      <c r="T63" s="789">
        <v>-0.48</v>
      </c>
      <c r="U63" s="792"/>
    </row>
    <row r="64" spans="1:21" x14ac:dyDescent="0.25">
      <c r="A64" s="787">
        <v>2008</v>
      </c>
      <c r="B64" s="789">
        <v>-3.06</v>
      </c>
      <c r="C64" s="789"/>
      <c r="D64" s="789"/>
      <c r="E64" s="789">
        <v>-0.47</v>
      </c>
      <c r="F64" s="789"/>
      <c r="G64" s="789"/>
      <c r="H64" s="789">
        <v>-2.59</v>
      </c>
      <c r="I64" s="789"/>
      <c r="J64" s="789"/>
      <c r="K64" s="789">
        <v>17.28</v>
      </c>
      <c r="L64" s="789"/>
      <c r="M64" s="789"/>
      <c r="N64" s="789">
        <v>19.87</v>
      </c>
      <c r="O64" s="793"/>
      <c r="P64" s="791"/>
      <c r="Q64" s="789">
        <v>-1.66</v>
      </c>
      <c r="R64" s="789"/>
      <c r="S64" s="789"/>
      <c r="T64" s="789">
        <v>0.28000000000000003</v>
      </c>
      <c r="U64" s="792"/>
    </row>
    <row r="65" spans="1:21" x14ac:dyDescent="0.25">
      <c r="A65" s="787">
        <v>2009</v>
      </c>
      <c r="B65" s="789">
        <v>-9.16</v>
      </c>
      <c r="C65" s="789"/>
      <c r="D65" s="789"/>
      <c r="E65" s="789">
        <v>-2.08</v>
      </c>
      <c r="F65" s="789"/>
      <c r="G65" s="789"/>
      <c r="H65" s="789">
        <v>-7.08</v>
      </c>
      <c r="I65" s="789"/>
      <c r="J65" s="789"/>
      <c r="K65" s="789">
        <v>15.33</v>
      </c>
      <c r="L65" s="789"/>
      <c r="M65" s="789"/>
      <c r="N65" s="789">
        <v>22.41</v>
      </c>
      <c r="O65" s="793"/>
      <c r="P65" s="791"/>
      <c r="Q65" s="789">
        <v>-6.56</v>
      </c>
      <c r="R65" s="789"/>
      <c r="S65" s="789"/>
      <c r="T65" s="789">
        <v>3.48</v>
      </c>
      <c r="U65" s="792"/>
    </row>
    <row r="66" spans="1:21" x14ac:dyDescent="0.25">
      <c r="A66" s="787"/>
      <c r="B66" s="789"/>
      <c r="C66" s="789"/>
      <c r="D66" s="789"/>
      <c r="E66" s="789"/>
      <c r="F66" s="789"/>
      <c r="G66" s="789"/>
      <c r="H66" s="789"/>
      <c r="I66" s="789"/>
      <c r="J66" s="789"/>
      <c r="K66" s="789"/>
      <c r="L66" s="789"/>
      <c r="M66" s="789"/>
      <c r="N66" s="789"/>
      <c r="O66" s="793"/>
      <c r="P66" s="791"/>
      <c r="Q66" s="789"/>
      <c r="R66" s="789"/>
      <c r="S66" s="789"/>
      <c r="T66" s="789"/>
      <c r="U66" s="792"/>
    </row>
    <row r="67" spans="1:21" x14ac:dyDescent="0.25">
      <c r="A67" s="787">
        <v>2010</v>
      </c>
      <c r="B67" s="789">
        <v>-8.2200000000000006</v>
      </c>
      <c r="C67" s="789"/>
      <c r="D67" s="789"/>
      <c r="E67" s="789">
        <v>-2.37</v>
      </c>
      <c r="F67" s="789"/>
      <c r="G67" s="789"/>
      <c r="H67" s="789">
        <v>-5.85</v>
      </c>
      <c r="I67" s="789"/>
      <c r="J67" s="789"/>
      <c r="K67" s="789">
        <v>15.52</v>
      </c>
      <c r="L67" s="789"/>
      <c r="M67" s="789"/>
      <c r="N67" s="789">
        <v>21.37</v>
      </c>
      <c r="O67" s="793"/>
      <c r="P67" s="791"/>
      <c r="Q67" s="789">
        <v>-6</v>
      </c>
      <c r="R67" s="789"/>
      <c r="S67" s="789"/>
      <c r="T67" s="789">
        <v>4.5599999999999996</v>
      </c>
      <c r="U67" s="792"/>
    </row>
    <row r="68" spans="1:21" x14ac:dyDescent="0.25">
      <c r="A68" s="794">
        <v>2011</v>
      </c>
      <c r="B68" s="789">
        <v>-8</v>
      </c>
      <c r="C68" s="789"/>
      <c r="D68" s="789"/>
      <c r="E68" s="789">
        <v>-2.0699999999999998</v>
      </c>
      <c r="F68" s="789"/>
      <c r="G68" s="789"/>
      <c r="H68" s="789">
        <v>-5.93</v>
      </c>
      <c r="I68" s="789"/>
      <c r="J68" s="789"/>
      <c r="K68" s="789">
        <v>15.71</v>
      </c>
      <c r="L68" s="789"/>
      <c r="M68" s="789"/>
      <c r="N68" s="789">
        <v>21.64</v>
      </c>
      <c r="O68" s="793"/>
      <c r="P68" s="791"/>
      <c r="Q68" s="789">
        <v>-5.28</v>
      </c>
      <c r="R68" s="789"/>
      <c r="S68" s="789"/>
      <c r="T68" s="789">
        <v>3.92</v>
      </c>
      <c r="U68" s="792"/>
    </row>
    <row r="69" spans="1:21" x14ac:dyDescent="0.25">
      <c r="A69" s="794">
        <v>2012</v>
      </c>
      <c r="B69" s="789">
        <v>-6.49</v>
      </c>
      <c r="C69" s="789"/>
      <c r="D69" s="789"/>
      <c r="E69" s="789">
        <v>-1.62</v>
      </c>
      <c r="F69" s="789"/>
      <c r="G69" s="789"/>
      <c r="H69" s="789">
        <v>-4.87</v>
      </c>
      <c r="I69" s="789"/>
      <c r="J69" s="789"/>
      <c r="K69" s="789">
        <v>15.83</v>
      </c>
      <c r="L69" s="789"/>
      <c r="M69" s="789"/>
      <c r="N69" s="789">
        <v>20.7</v>
      </c>
      <c r="O69" s="793"/>
      <c r="P69" s="791"/>
      <c r="Q69" s="789">
        <v>-4.26</v>
      </c>
      <c r="R69" s="789"/>
      <c r="S69" s="789"/>
      <c r="T69" s="789">
        <v>2.96</v>
      </c>
      <c r="U69" s="792"/>
    </row>
    <row r="70" spans="1:21" x14ac:dyDescent="0.25">
      <c r="A70" s="794">
        <v>2013</v>
      </c>
      <c r="B70" s="789">
        <v>-3.94</v>
      </c>
      <c r="C70" s="789"/>
      <c r="D70" s="789"/>
      <c r="E70" s="789">
        <v>-1.43</v>
      </c>
      <c r="F70" s="789"/>
      <c r="G70" s="789"/>
      <c r="H70" s="789">
        <v>-2.5099999999999998</v>
      </c>
      <c r="I70" s="789"/>
      <c r="J70" s="789"/>
      <c r="K70" s="789">
        <v>17.21</v>
      </c>
      <c r="L70" s="789"/>
      <c r="M70" s="789"/>
      <c r="N70" s="789">
        <v>19.72</v>
      </c>
      <c r="O70" s="793"/>
      <c r="P70" s="791"/>
      <c r="Q70" s="789">
        <v>-3.84</v>
      </c>
      <c r="R70" s="789"/>
      <c r="S70" s="789"/>
      <c r="T70" s="789">
        <v>2.13</v>
      </c>
      <c r="U70" s="792"/>
    </row>
    <row r="71" spans="1:21" x14ac:dyDescent="0.25">
      <c r="A71" s="775">
        <v>2014</v>
      </c>
      <c r="B71" s="289">
        <v>-2.72</v>
      </c>
      <c r="C71" s="65"/>
      <c r="D71" s="65"/>
      <c r="E71" s="289">
        <v>-1.08</v>
      </c>
      <c r="F71" s="65"/>
      <c r="G71" s="65"/>
      <c r="H71" s="289">
        <v>-1.64</v>
      </c>
      <c r="I71" s="65"/>
      <c r="J71" s="65"/>
      <c r="K71" s="289">
        <v>17.91</v>
      </c>
      <c r="L71" s="65"/>
      <c r="M71" s="65"/>
      <c r="N71" s="289">
        <v>19.55</v>
      </c>
      <c r="O71" s="65"/>
      <c r="P71" s="65"/>
      <c r="Q71" s="289">
        <v>-2.94</v>
      </c>
      <c r="R71" s="289"/>
      <c r="S71" s="289"/>
      <c r="T71" s="289">
        <v>1.01</v>
      </c>
      <c r="U71" s="797"/>
    </row>
    <row r="72" spans="1:21" x14ac:dyDescent="0.25">
      <c r="A72" s="775"/>
      <c r="B72" s="289"/>
      <c r="C72" s="65"/>
      <c r="D72" s="65"/>
      <c r="E72" s="289"/>
      <c r="F72" s="65"/>
      <c r="G72" s="65"/>
      <c r="H72" s="289"/>
      <c r="I72" s="65"/>
      <c r="J72" s="65"/>
      <c r="K72" s="289"/>
      <c r="L72" s="65"/>
      <c r="M72" s="65"/>
      <c r="N72" s="289"/>
      <c r="O72" s="65"/>
      <c r="P72" s="65"/>
      <c r="Q72" s="289"/>
      <c r="R72" s="289"/>
      <c r="S72" s="289"/>
      <c r="T72" s="289"/>
      <c r="U72" s="797"/>
    </row>
    <row r="73" spans="1:21" x14ac:dyDescent="0.25">
      <c r="A73" s="798">
        <v>2015</v>
      </c>
      <c r="B73" s="799">
        <v>-2.5499999999999998</v>
      </c>
      <c r="C73" s="800"/>
      <c r="D73" s="800"/>
      <c r="E73" s="799">
        <v>-0.68</v>
      </c>
      <c r="F73" s="800"/>
      <c r="G73" s="800"/>
      <c r="H73" s="799">
        <v>-1.87</v>
      </c>
      <c r="I73" s="800"/>
      <c r="J73" s="800"/>
      <c r="K73" s="799">
        <v>17.98</v>
      </c>
      <c r="L73" s="800"/>
      <c r="M73" s="800"/>
      <c r="N73" s="799">
        <v>19.850000000000001</v>
      </c>
      <c r="O73" s="800"/>
      <c r="P73" s="800"/>
      <c r="Q73" s="799">
        <v>-1.92</v>
      </c>
      <c r="R73" s="799"/>
      <c r="S73" s="799"/>
      <c r="T73" s="799">
        <v>0.23</v>
      </c>
      <c r="U73" s="801"/>
    </row>
    <row r="74" spans="1:21" x14ac:dyDescent="0.25">
      <c r="A74" s="798">
        <v>2016</v>
      </c>
      <c r="B74" s="799">
        <v>-2.46</v>
      </c>
      <c r="C74" s="800"/>
      <c r="D74" s="800"/>
      <c r="E74" s="799">
        <v>-0.32</v>
      </c>
      <c r="F74" s="800"/>
      <c r="G74" s="800"/>
      <c r="H74" s="799">
        <v>-2.14</v>
      </c>
      <c r="I74" s="800"/>
      <c r="J74" s="800"/>
      <c r="K74" s="799">
        <v>18.52</v>
      </c>
      <c r="L74" s="800"/>
      <c r="M74" s="800"/>
      <c r="N74" s="799">
        <v>20.65</v>
      </c>
      <c r="O74" s="800"/>
      <c r="P74" s="800"/>
      <c r="Q74" s="799">
        <v>-0.86</v>
      </c>
      <c r="R74" s="799"/>
      <c r="S74" s="799"/>
      <c r="T74" s="799">
        <v>7.0000000000000007E-2</v>
      </c>
      <c r="U74" s="801"/>
    </row>
    <row r="75" spans="1:21" x14ac:dyDescent="0.25">
      <c r="A75" s="798">
        <v>2017</v>
      </c>
      <c r="B75" s="799">
        <v>-2.4700000000000002</v>
      </c>
      <c r="C75" s="800"/>
      <c r="D75" s="800"/>
      <c r="E75" s="799">
        <v>-0.1</v>
      </c>
      <c r="F75" s="800"/>
      <c r="G75" s="800"/>
      <c r="H75" s="799">
        <v>-2.38</v>
      </c>
      <c r="I75" s="800"/>
      <c r="J75" s="800"/>
      <c r="K75" s="799">
        <v>18.260000000000002</v>
      </c>
      <c r="L75" s="800"/>
      <c r="M75" s="800"/>
      <c r="N75" s="799">
        <v>20.64</v>
      </c>
      <c r="O75" s="800"/>
      <c r="P75" s="800"/>
      <c r="Q75" s="799">
        <v>-0.25</v>
      </c>
      <c r="R75" s="799"/>
      <c r="S75" s="799"/>
      <c r="T75" s="799" t="s">
        <v>562</v>
      </c>
      <c r="U75" s="801"/>
    </row>
    <row r="76" spans="1:21" x14ac:dyDescent="0.25">
      <c r="A76" s="798">
        <v>2018</v>
      </c>
      <c r="B76" s="799">
        <v>-2.62</v>
      </c>
      <c r="C76" s="800"/>
      <c r="D76" s="800"/>
      <c r="E76" s="799">
        <v>-0.06</v>
      </c>
      <c r="F76" s="800"/>
      <c r="G76" s="800"/>
      <c r="H76" s="799">
        <v>-2.56</v>
      </c>
      <c r="I76" s="800"/>
      <c r="J76" s="800"/>
      <c r="K76" s="799">
        <v>18.100000000000001</v>
      </c>
      <c r="L76" s="800"/>
      <c r="M76" s="800"/>
      <c r="N76" s="799">
        <v>20.65</v>
      </c>
      <c r="O76" s="800"/>
      <c r="P76" s="800"/>
      <c r="Q76" s="799">
        <v>-0.19</v>
      </c>
      <c r="R76" s="799"/>
      <c r="S76" s="799"/>
      <c r="T76" s="799" t="s">
        <v>562</v>
      </c>
      <c r="U76" s="801"/>
    </row>
    <row r="77" spans="1:21" x14ac:dyDescent="0.25">
      <c r="A77" s="798">
        <v>2019</v>
      </c>
      <c r="B77" s="799">
        <v>-3.03</v>
      </c>
      <c r="C77" s="800"/>
      <c r="D77" s="800"/>
      <c r="E77" s="799">
        <v>-0.15</v>
      </c>
      <c r="F77" s="800"/>
      <c r="G77" s="800"/>
      <c r="H77" s="799">
        <v>-2.88</v>
      </c>
      <c r="I77" s="800"/>
      <c r="J77" s="800"/>
      <c r="K77" s="799">
        <v>18.11</v>
      </c>
      <c r="L77" s="800"/>
      <c r="M77" s="800"/>
      <c r="N77" s="799">
        <v>21</v>
      </c>
      <c r="O77" s="800"/>
      <c r="P77" s="800"/>
      <c r="Q77" s="799">
        <v>-0.42</v>
      </c>
      <c r="R77" s="799"/>
      <c r="S77" s="799"/>
      <c r="T77" s="799">
        <v>0.17</v>
      </c>
      <c r="U77" s="801"/>
    </row>
    <row r="78" spans="1:21" x14ac:dyDescent="0.25">
      <c r="A78" s="798"/>
      <c r="B78" s="799"/>
      <c r="C78" s="800"/>
      <c r="D78" s="800"/>
      <c r="E78" s="799"/>
      <c r="F78" s="800"/>
      <c r="G78" s="800"/>
      <c r="H78" s="799"/>
      <c r="I78" s="800"/>
      <c r="J78" s="800"/>
      <c r="K78" s="799"/>
      <c r="L78" s="800"/>
      <c r="M78" s="800"/>
      <c r="N78" s="799"/>
      <c r="O78" s="800"/>
      <c r="P78" s="800"/>
      <c r="Q78" s="799"/>
      <c r="R78" s="799"/>
      <c r="S78" s="799"/>
      <c r="T78" s="799"/>
      <c r="U78" s="801"/>
    </row>
    <row r="79" spans="1:21" x14ac:dyDescent="0.25">
      <c r="A79" s="798">
        <v>2020</v>
      </c>
      <c r="B79" s="799">
        <v>-3.3</v>
      </c>
      <c r="C79" s="800"/>
      <c r="D79" s="800"/>
      <c r="E79" s="799">
        <v>-0.19</v>
      </c>
      <c r="F79" s="800"/>
      <c r="G79" s="800"/>
      <c r="H79" s="799">
        <v>-3.1</v>
      </c>
      <c r="I79" s="800"/>
      <c r="J79" s="800"/>
      <c r="K79" s="799">
        <v>18.11</v>
      </c>
      <c r="L79" s="800"/>
      <c r="M79" s="800"/>
      <c r="N79" s="799">
        <v>21.22</v>
      </c>
      <c r="O79" s="800"/>
      <c r="P79" s="800"/>
      <c r="Q79" s="799">
        <v>-0.48</v>
      </c>
      <c r="R79" s="799"/>
      <c r="S79" s="799"/>
      <c r="T79" s="799">
        <v>0.25</v>
      </c>
      <c r="U79" s="801"/>
    </row>
    <row r="80" spans="1:21" x14ac:dyDescent="0.25">
      <c r="A80" s="798">
        <v>2021</v>
      </c>
      <c r="B80" s="799">
        <v>-3.48</v>
      </c>
      <c r="C80" s="800"/>
      <c r="D80" s="800"/>
      <c r="E80" s="799">
        <v>-0.2</v>
      </c>
      <c r="F80" s="800"/>
      <c r="G80" s="800"/>
      <c r="H80" s="799">
        <v>-3.29</v>
      </c>
      <c r="I80" s="800"/>
      <c r="J80" s="800"/>
      <c r="K80" s="799">
        <v>18.14</v>
      </c>
      <c r="L80" s="800"/>
      <c r="M80" s="800"/>
      <c r="N80" s="799">
        <v>21.43</v>
      </c>
      <c r="O80" s="800"/>
      <c r="P80" s="800"/>
      <c r="Q80" s="799">
        <v>-0.48</v>
      </c>
      <c r="R80" s="799"/>
      <c r="S80" s="799"/>
      <c r="T80" s="799">
        <v>0.25</v>
      </c>
      <c r="U80" s="801"/>
    </row>
    <row r="81" spans="1:21" x14ac:dyDescent="0.25">
      <c r="A81" s="798">
        <v>2022</v>
      </c>
      <c r="B81" s="799">
        <v>-3.89</v>
      </c>
      <c r="C81" s="800"/>
      <c r="D81" s="800"/>
      <c r="E81" s="799">
        <v>-0.19</v>
      </c>
      <c r="F81" s="800"/>
      <c r="G81" s="800"/>
      <c r="H81" s="799">
        <v>-3.69</v>
      </c>
      <c r="I81" s="800"/>
      <c r="J81" s="800"/>
      <c r="K81" s="799">
        <v>18.16</v>
      </c>
      <c r="L81" s="800"/>
      <c r="M81" s="800"/>
      <c r="N81" s="799">
        <v>21.86</v>
      </c>
      <c r="O81" s="800"/>
      <c r="P81" s="800"/>
      <c r="Q81" s="799">
        <v>-0.48</v>
      </c>
      <c r="R81" s="799"/>
      <c r="S81" s="799"/>
      <c r="T81" s="799">
        <v>0.25</v>
      </c>
      <c r="U81" s="801"/>
    </row>
    <row r="82" spans="1:21" x14ac:dyDescent="0.25">
      <c r="A82" s="798">
        <v>2023</v>
      </c>
      <c r="B82" s="799">
        <v>-3.75</v>
      </c>
      <c r="C82" s="800"/>
      <c r="D82" s="800"/>
      <c r="E82" s="799">
        <v>-0.19</v>
      </c>
      <c r="F82" s="800"/>
      <c r="G82" s="800"/>
      <c r="H82" s="799">
        <v>-3.56</v>
      </c>
      <c r="I82" s="800"/>
      <c r="J82" s="800"/>
      <c r="K82" s="799">
        <v>18.23</v>
      </c>
      <c r="L82" s="800"/>
      <c r="M82" s="800"/>
      <c r="N82" s="799">
        <v>21.79</v>
      </c>
      <c r="O82" s="800"/>
      <c r="P82" s="800"/>
      <c r="Q82" s="799">
        <v>-0.48</v>
      </c>
      <c r="R82" s="799"/>
      <c r="S82" s="799"/>
      <c r="T82" s="799">
        <v>0.25</v>
      </c>
      <c r="U82" s="801"/>
    </row>
    <row r="83" spans="1:21" x14ac:dyDescent="0.25">
      <c r="A83" s="798">
        <v>2024</v>
      </c>
      <c r="B83" s="799">
        <v>-3.59</v>
      </c>
      <c r="C83" s="800"/>
      <c r="D83" s="800"/>
      <c r="E83" s="799">
        <v>-0.19</v>
      </c>
      <c r="F83" s="800"/>
      <c r="G83" s="800"/>
      <c r="H83" s="799">
        <v>-3.4</v>
      </c>
      <c r="I83" s="800"/>
      <c r="J83" s="800"/>
      <c r="K83" s="799">
        <v>18.3</v>
      </c>
      <c r="L83" s="800"/>
      <c r="M83" s="800"/>
      <c r="N83" s="799">
        <v>21.7</v>
      </c>
      <c r="O83" s="800"/>
      <c r="P83" s="800"/>
      <c r="Q83" s="799">
        <v>-0.48</v>
      </c>
      <c r="R83" s="799"/>
      <c r="S83" s="799"/>
      <c r="T83" s="799">
        <v>0.25</v>
      </c>
      <c r="U83" s="802"/>
    </row>
    <row r="84" spans="1:21" x14ac:dyDescent="0.25">
      <c r="A84" s="803">
        <v>2025</v>
      </c>
      <c r="B84" s="804">
        <v>-3.94</v>
      </c>
      <c r="C84" s="805"/>
      <c r="D84" s="805"/>
      <c r="E84" s="804">
        <v>-0.19</v>
      </c>
      <c r="F84" s="805"/>
      <c r="G84" s="805"/>
      <c r="H84" s="804">
        <v>-3.75</v>
      </c>
      <c r="I84" s="805"/>
      <c r="J84" s="805"/>
      <c r="K84" s="804">
        <v>18.39</v>
      </c>
      <c r="L84" s="805"/>
      <c r="M84" s="805"/>
      <c r="N84" s="804">
        <v>22.14</v>
      </c>
      <c r="O84" s="805"/>
      <c r="P84" s="805"/>
      <c r="Q84" s="804">
        <v>-0.48</v>
      </c>
      <c r="R84" s="804"/>
      <c r="S84" s="804"/>
      <c r="T84" s="804">
        <v>0.25</v>
      </c>
      <c r="U84" s="806"/>
    </row>
    <row r="85" spans="1:21" x14ac:dyDescent="0.25">
      <c r="A85" s="777"/>
      <c r="B85" s="455"/>
      <c r="C85" s="430"/>
      <c r="D85" s="430"/>
      <c r="E85" s="430"/>
      <c r="F85" s="430"/>
      <c r="G85" s="430"/>
      <c r="H85" s="430"/>
      <c r="I85" s="430"/>
      <c r="J85" s="430"/>
      <c r="K85" s="430"/>
      <c r="L85" s="430"/>
      <c r="M85" s="430"/>
      <c r="N85" s="430"/>
      <c r="O85" s="430"/>
      <c r="P85" s="430"/>
      <c r="Q85" s="807"/>
      <c r="R85" s="807"/>
      <c r="S85" s="807"/>
      <c r="T85" s="807"/>
      <c r="U85" s="807"/>
    </row>
    <row r="86" spans="1:21" x14ac:dyDescent="0.25">
      <c r="A86" s="1013" t="s">
        <v>15</v>
      </c>
      <c r="B86" s="1014"/>
      <c r="C86" s="1014"/>
      <c r="D86" s="1014"/>
      <c r="E86" s="1014"/>
      <c r="F86" s="1014"/>
      <c r="G86" s="1014"/>
      <c r="H86" s="1014"/>
      <c r="I86" s="1014"/>
      <c r="J86" s="1014"/>
      <c r="K86" s="1014"/>
      <c r="L86" s="1014"/>
      <c r="M86" s="1014"/>
      <c r="N86" s="1014"/>
      <c r="O86" s="1014"/>
      <c r="P86" s="1014"/>
      <c r="Q86" s="1014"/>
      <c r="R86" s="1014"/>
      <c r="S86" s="1014"/>
      <c r="T86" s="1014"/>
      <c r="U86" s="1014"/>
    </row>
    <row r="87" spans="1:21" x14ac:dyDescent="0.25">
      <c r="A87" s="791"/>
      <c r="B87" s="791"/>
      <c r="C87" s="791"/>
      <c r="D87" s="791"/>
      <c r="E87" s="791"/>
      <c r="F87" s="791"/>
      <c r="G87" s="791"/>
      <c r="H87" s="791"/>
      <c r="I87" s="791"/>
      <c r="J87" s="791"/>
      <c r="K87" s="791"/>
      <c r="L87" s="791"/>
      <c r="M87" s="791"/>
      <c r="N87" s="791"/>
      <c r="O87" s="791"/>
      <c r="P87" s="791"/>
      <c r="Q87" s="791"/>
      <c r="R87" s="791"/>
      <c r="S87" s="791"/>
      <c r="T87" s="791"/>
      <c r="U87" s="791"/>
    </row>
    <row r="88" spans="1:21" x14ac:dyDescent="0.25">
      <c r="A88" s="1015" t="s">
        <v>326</v>
      </c>
      <c r="B88" s="1015"/>
      <c r="C88" s="1015"/>
      <c r="D88" s="1015"/>
      <c r="E88" s="1015"/>
      <c r="F88" s="1015"/>
      <c r="G88" s="1015"/>
      <c r="H88" s="1015"/>
      <c r="I88" s="1015"/>
      <c r="J88" s="1015"/>
      <c r="K88" s="1015"/>
      <c r="L88" s="1015"/>
      <c r="M88" s="1015"/>
      <c r="N88" s="1015"/>
      <c r="O88" s="1015"/>
      <c r="P88" s="1015"/>
      <c r="Q88" s="1015"/>
      <c r="R88" s="1013"/>
      <c r="S88" s="1013"/>
      <c r="T88" s="1013"/>
      <c r="U88" s="1013"/>
    </row>
    <row r="89" spans="1:21" x14ac:dyDescent="0.25">
      <c r="A89" s="1015"/>
      <c r="B89" s="1015"/>
      <c r="C89" s="1015"/>
      <c r="D89" s="1015"/>
      <c r="E89" s="1015"/>
      <c r="F89" s="1015"/>
      <c r="G89" s="1015"/>
      <c r="H89" s="1015"/>
      <c r="I89" s="1015"/>
      <c r="J89" s="1015"/>
      <c r="K89" s="1015"/>
      <c r="L89" s="1015"/>
      <c r="M89" s="1015"/>
      <c r="N89" s="1015"/>
      <c r="O89" s="1015"/>
      <c r="P89" s="1015"/>
      <c r="Q89" s="1015"/>
      <c r="R89" s="1013"/>
      <c r="S89" s="1013"/>
      <c r="T89" s="1013"/>
      <c r="U89" s="1013"/>
    </row>
    <row r="90" spans="1:21" x14ac:dyDescent="0.25">
      <c r="A90" s="808"/>
      <c r="B90" s="808"/>
      <c r="C90" s="808"/>
      <c r="D90" s="808"/>
      <c r="E90" s="808"/>
      <c r="F90" s="808"/>
      <c r="G90" s="808"/>
      <c r="H90" s="808"/>
      <c r="I90" s="808"/>
      <c r="J90" s="808"/>
      <c r="K90" s="808"/>
      <c r="L90" s="808"/>
      <c r="M90" s="808"/>
      <c r="N90" s="808"/>
      <c r="O90" s="808"/>
      <c r="P90" s="808"/>
      <c r="Q90" s="808"/>
      <c r="R90" s="808"/>
      <c r="S90" s="791"/>
      <c r="T90" s="792"/>
      <c r="U90" s="809"/>
    </row>
    <row r="91" spans="1:21" x14ac:dyDescent="0.25">
      <c r="A91" s="810" t="s">
        <v>597</v>
      </c>
      <c r="B91" s="808"/>
      <c r="C91" s="808"/>
      <c r="D91" s="808"/>
      <c r="E91" s="808"/>
      <c r="F91" s="808"/>
      <c r="G91" s="808"/>
      <c r="H91" s="808"/>
      <c r="I91" s="808"/>
      <c r="J91" s="808"/>
      <c r="K91" s="808"/>
      <c r="L91" s="808"/>
      <c r="M91" s="808"/>
      <c r="N91" s="808"/>
      <c r="O91" s="808"/>
      <c r="P91" s="808"/>
      <c r="Q91" s="808"/>
      <c r="R91" s="808"/>
      <c r="S91" s="791"/>
      <c r="T91" s="792"/>
      <c r="U91" s="809"/>
    </row>
    <row r="92" spans="1:21" x14ac:dyDescent="0.25">
      <c r="A92" s="811"/>
      <c r="B92" s="811"/>
      <c r="C92" s="811"/>
      <c r="D92" s="811"/>
      <c r="E92" s="811"/>
      <c r="F92" s="811"/>
      <c r="G92" s="811"/>
      <c r="H92" s="811"/>
      <c r="I92" s="811"/>
      <c r="J92" s="811"/>
      <c r="K92" s="811"/>
      <c r="L92" s="811"/>
      <c r="M92" s="811"/>
      <c r="N92" s="811"/>
      <c r="O92" s="811"/>
      <c r="P92" s="811"/>
      <c r="Q92" s="811"/>
      <c r="R92" s="811"/>
      <c r="S92" s="811"/>
      <c r="T92" s="811"/>
      <c r="U92" s="808"/>
    </row>
    <row r="93" spans="1:21" x14ac:dyDescent="0.25">
      <c r="A93" s="1013" t="s">
        <v>593</v>
      </c>
      <c r="B93" s="1014"/>
      <c r="C93" s="1014"/>
      <c r="D93" s="1014"/>
      <c r="E93" s="1014"/>
      <c r="F93" s="1014"/>
      <c r="G93" s="1014"/>
      <c r="H93" s="1014"/>
      <c r="I93" s="1014"/>
      <c r="J93" s="1014"/>
      <c r="K93" s="1014"/>
      <c r="L93" s="1014"/>
      <c r="M93" s="1014"/>
      <c r="N93" s="1014"/>
      <c r="O93" s="1014"/>
      <c r="P93" s="1014"/>
      <c r="Q93" s="1014"/>
      <c r="R93" s="1014"/>
      <c r="S93" s="1014"/>
      <c r="T93" s="1014"/>
      <c r="U93" s="1014"/>
    </row>
    <row r="94" spans="1:21" x14ac:dyDescent="0.25">
      <c r="A94" s="811"/>
      <c r="B94" s="811"/>
      <c r="C94" s="811"/>
      <c r="D94" s="811"/>
      <c r="E94" s="811"/>
      <c r="F94" s="811"/>
      <c r="G94" s="811"/>
      <c r="H94" s="811"/>
      <c r="I94" s="811"/>
      <c r="J94" s="811"/>
      <c r="K94" s="811"/>
      <c r="L94" s="811"/>
      <c r="M94" s="811"/>
      <c r="N94" s="811"/>
      <c r="O94" s="811"/>
      <c r="P94" s="811"/>
      <c r="Q94" s="811"/>
      <c r="R94" s="811"/>
      <c r="S94" s="811"/>
      <c r="T94" s="811"/>
      <c r="U94" s="808"/>
    </row>
    <row r="95" spans="1:21" x14ac:dyDescent="0.25">
      <c r="A95" s="1016" t="s">
        <v>598</v>
      </c>
      <c r="B95" s="1016"/>
      <c r="C95" s="1016"/>
      <c r="D95" s="1016"/>
      <c r="E95" s="1016"/>
      <c r="F95" s="1016"/>
      <c r="G95" s="1016"/>
      <c r="H95" s="1016"/>
      <c r="I95" s="1016"/>
      <c r="J95" s="1016"/>
      <c r="K95" s="1016"/>
      <c r="L95" s="1016"/>
      <c r="M95" s="1016"/>
      <c r="N95" s="1016"/>
      <c r="O95" s="1016"/>
      <c r="P95" s="1016"/>
      <c r="Q95" s="1016"/>
      <c r="R95" s="1016"/>
      <c r="S95" s="1016"/>
      <c r="T95" s="1016"/>
      <c r="U95" s="1016"/>
    </row>
    <row r="96" spans="1:21" x14ac:dyDescent="0.25">
      <c r="A96" s="1016"/>
      <c r="B96" s="1016"/>
      <c r="C96" s="1016"/>
      <c r="D96" s="1016"/>
      <c r="E96" s="1016"/>
      <c r="F96" s="1016"/>
      <c r="G96" s="1016"/>
      <c r="H96" s="1016"/>
      <c r="I96" s="1016"/>
      <c r="J96" s="1016"/>
      <c r="K96" s="1016"/>
      <c r="L96" s="1016"/>
      <c r="M96" s="1016"/>
      <c r="N96" s="1016"/>
      <c r="O96" s="1016"/>
      <c r="P96" s="1016"/>
      <c r="Q96" s="1016"/>
      <c r="R96" s="1016"/>
      <c r="S96" s="1016"/>
      <c r="T96" s="1016"/>
      <c r="U96" s="1016"/>
    </row>
    <row r="97" spans="1:21" x14ac:dyDescent="0.25">
      <c r="A97" s="1012"/>
      <c r="B97" s="1012"/>
      <c r="C97" s="1012"/>
      <c r="D97" s="1012"/>
      <c r="E97" s="1012"/>
      <c r="F97" s="1012"/>
      <c r="G97" s="1012"/>
      <c r="H97" s="1012"/>
      <c r="I97" s="1012"/>
      <c r="J97" s="812"/>
      <c r="K97" s="812"/>
      <c r="L97" s="812"/>
      <c r="M97" s="812"/>
      <c r="N97" s="812"/>
      <c r="O97" s="812"/>
      <c r="P97" s="791"/>
      <c r="Q97" s="791"/>
      <c r="R97" s="791"/>
      <c r="S97" s="791"/>
      <c r="T97" s="791"/>
      <c r="U97" s="791"/>
    </row>
    <row r="98" spans="1:21" x14ac:dyDescent="0.25">
      <c r="A98" s="1012" t="s">
        <v>595</v>
      </c>
      <c r="B98" s="1012"/>
      <c r="C98" s="1012"/>
      <c r="D98" s="1012"/>
      <c r="E98" s="1012"/>
      <c r="F98" s="1012"/>
      <c r="G98" s="1012"/>
      <c r="H98" s="1012"/>
      <c r="I98" s="1012"/>
      <c r="J98" s="1012"/>
      <c r="K98" s="1012"/>
      <c r="L98" s="1012"/>
      <c r="M98" s="1012"/>
      <c r="N98" s="1012"/>
      <c r="O98" s="1012"/>
      <c r="P98" s="1012"/>
      <c r="Q98" s="1012"/>
      <c r="R98" s="1012"/>
      <c r="S98" s="1012"/>
      <c r="T98" s="1012"/>
      <c r="U98" s="1012"/>
    </row>
    <row r="99" spans="1:21" x14ac:dyDescent="0.25">
      <c r="A99" s="1012"/>
      <c r="B99" s="1012"/>
      <c r="C99" s="1012"/>
      <c r="D99" s="1012"/>
      <c r="E99" s="1012"/>
      <c r="F99" s="1012"/>
      <c r="G99" s="1012"/>
      <c r="H99" s="1012"/>
      <c r="I99" s="1012"/>
      <c r="J99" s="1012"/>
      <c r="K99" s="1012"/>
      <c r="L99" s="1012"/>
      <c r="M99" s="1012"/>
      <c r="N99" s="1012"/>
      <c r="O99" s="1012"/>
      <c r="P99" s="1012"/>
      <c r="Q99" s="1012"/>
      <c r="R99" s="1012"/>
      <c r="S99" s="1012"/>
      <c r="T99" s="1012"/>
      <c r="U99" s="1012"/>
    </row>
    <row r="100" spans="1:21" x14ac:dyDescent="0.25">
      <c r="A100" s="813"/>
      <c r="B100" s="814"/>
      <c r="C100" s="814"/>
      <c r="D100" s="814"/>
      <c r="E100" s="814"/>
      <c r="F100" s="814"/>
      <c r="G100" s="814"/>
      <c r="H100" s="814"/>
      <c r="I100" s="814"/>
      <c r="J100" s="814"/>
      <c r="K100" s="814"/>
      <c r="L100" s="814"/>
      <c r="M100" s="814"/>
      <c r="N100" s="814"/>
      <c r="O100" s="814"/>
      <c r="P100" s="814"/>
      <c r="Q100" s="774"/>
      <c r="R100" s="774"/>
      <c r="S100" s="774"/>
      <c r="T100" s="774"/>
      <c r="U100" s="774"/>
    </row>
    <row r="101" spans="1:21" x14ac:dyDescent="0.25">
      <c r="A101" s="777"/>
      <c r="B101" s="777"/>
      <c r="C101" s="777"/>
      <c r="D101" s="777"/>
      <c r="E101" s="777"/>
      <c r="F101" s="777"/>
      <c r="G101" s="777"/>
      <c r="H101" s="777"/>
      <c r="I101" s="777"/>
      <c r="J101" s="777"/>
      <c r="K101" s="777"/>
      <c r="L101" s="777"/>
      <c r="M101" s="777"/>
      <c r="N101" s="777"/>
      <c r="O101" s="777"/>
      <c r="P101" s="777"/>
      <c r="Q101" s="777"/>
      <c r="R101" s="777"/>
      <c r="S101" s="777"/>
      <c r="T101" s="777"/>
      <c r="U101" s="777"/>
    </row>
  </sheetData>
  <mergeCells count="29">
    <mergeCell ref="A1:AE1"/>
    <mergeCell ref="A6:U7"/>
    <mergeCell ref="B9:C9"/>
    <mergeCell ref="H9:I9"/>
    <mergeCell ref="K9:O9"/>
    <mergeCell ref="Q9:T9"/>
    <mergeCell ref="A2:E2"/>
    <mergeCell ref="B10:C10"/>
    <mergeCell ref="H10:I10"/>
    <mergeCell ref="K10:O10"/>
    <mergeCell ref="B11:C11"/>
    <mergeCell ref="E11:F11"/>
    <mergeCell ref="H11:I11"/>
    <mergeCell ref="K11:O11"/>
    <mergeCell ref="A98:U99"/>
    <mergeCell ref="Q11:R11"/>
    <mergeCell ref="T11:U11"/>
    <mergeCell ref="B12:C12"/>
    <mergeCell ref="E12:F12"/>
    <mergeCell ref="H12:I12"/>
    <mergeCell ref="K12:L12"/>
    <mergeCell ref="N12:O12"/>
    <mergeCell ref="Q12:R12"/>
    <mergeCell ref="T12:U12"/>
    <mergeCell ref="A86:U86"/>
    <mergeCell ref="A88:U89"/>
    <mergeCell ref="A93:U93"/>
    <mergeCell ref="A95:U96"/>
    <mergeCell ref="A97:I97"/>
  </mergeCells>
  <hyperlinks>
    <hyperlink ref="A2" r:id="rId1" display="www.cbo.gov/publication/45010"/>
    <hyperlink ref="A2:D2" r:id="rId2" display="www.cbo.gov/publication/4989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5"/>
  <sheetViews>
    <sheetView workbookViewId="0">
      <pane xSplit="28365" topLeftCell="AC1"/>
      <selection pane="topRight"/>
    </sheetView>
  </sheetViews>
  <sheetFormatPr defaultRowHeight="15" x14ac:dyDescent="0.25"/>
  <cols>
    <col min="1" max="3" width="2.7109375" customWidth="1"/>
    <col min="4" max="4" width="35.7109375" customWidth="1"/>
    <col min="6" max="6" width="1.7109375" customWidth="1"/>
  </cols>
  <sheetData>
    <row r="1" spans="1:31" x14ac:dyDescent="0.25">
      <c r="A1" s="1011" t="s">
        <v>569</v>
      </c>
      <c r="B1" s="1011"/>
      <c r="C1" s="1011"/>
      <c r="D1" s="1011"/>
      <c r="E1" s="1011"/>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1"/>
    </row>
    <row r="2" spans="1:31" ht="15.75" x14ac:dyDescent="0.25">
      <c r="A2" s="866" t="s">
        <v>570</v>
      </c>
      <c r="B2" s="866"/>
      <c r="C2" s="866"/>
      <c r="D2" s="866"/>
      <c r="E2" s="866"/>
      <c r="F2" s="103"/>
      <c r="G2" s="103"/>
      <c r="H2" s="103"/>
      <c r="I2" s="103"/>
      <c r="J2" s="103"/>
      <c r="K2" s="103"/>
      <c r="L2" s="103"/>
      <c r="M2" s="103"/>
      <c r="N2" s="103"/>
      <c r="O2" s="103"/>
      <c r="P2" s="103"/>
      <c r="Q2" s="103"/>
      <c r="R2" s="103"/>
      <c r="S2" s="104"/>
    </row>
    <row r="3" spans="1:31" ht="15.75" x14ac:dyDescent="0.25">
      <c r="A3" s="3"/>
      <c r="B3" s="103"/>
      <c r="C3" s="103"/>
      <c r="D3" s="103"/>
      <c r="E3" s="103"/>
      <c r="F3" s="103"/>
      <c r="G3" s="103"/>
      <c r="H3" s="103"/>
      <c r="I3" s="103"/>
      <c r="J3" s="103"/>
      <c r="K3" s="103"/>
      <c r="L3" s="103"/>
      <c r="M3" s="103"/>
      <c r="N3" s="103"/>
      <c r="O3" s="103"/>
      <c r="P3" s="103"/>
      <c r="Q3" s="103"/>
      <c r="R3" s="103"/>
      <c r="S3" s="104"/>
    </row>
    <row r="4" spans="1:31" x14ac:dyDescent="0.25">
      <c r="A4" s="4" t="s">
        <v>564</v>
      </c>
      <c r="B4" s="105"/>
      <c r="C4" s="105"/>
      <c r="D4" s="105"/>
      <c r="E4" s="105"/>
      <c r="F4" s="105"/>
      <c r="G4" s="105"/>
      <c r="H4" s="105"/>
      <c r="I4" s="105"/>
      <c r="J4" s="105"/>
      <c r="K4" s="105"/>
      <c r="L4" s="105"/>
      <c r="M4" s="105"/>
      <c r="N4" s="105"/>
      <c r="O4" s="105"/>
      <c r="P4" s="105"/>
      <c r="Q4" s="105"/>
      <c r="R4" s="105"/>
    </row>
    <row r="5" spans="1:31" x14ac:dyDescent="0.25">
      <c r="A5" s="106" t="s">
        <v>193</v>
      </c>
      <c r="B5" s="106"/>
      <c r="C5" s="106"/>
      <c r="D5" s="106"/>
      <c r="E5" s="106"/>
      <c r="F5" s="106"/>
      <c r="G5" s="106"/>
      <c r="H5" s="106"/>
      <c r="I5" s="106"/>
      <c r="J5" s="106"/>
      <c r="K5" s="106"/>
      <c r="L5" s="106"/>
      <c r="M5" s="106"/>
      <c r="N5" s="106"/>
      <c r="O5" s="106"/>
      <c r="P5" s="106"/>
      <c r="Q5" s="106"/>
      <c r="R5" s="107"/>
      <c r="S5" s="107"/>
    </row>
    <row r="6" spans="1:31" ht="15.75" x14ac:dyDescent="0.25">
      <c r="A6" s="1022" t="s">
        <v>12</v>
      </c>
      <c r="B6" s="1022"/>
      <c r="C6" s="1022"/>
      <c r="D6" s="1022"/>
      <c r="E6" s="1022"/>
      <c r="F6" s="1022"/>
      <c r="G6" s="1022"/>
      <c r="H6" s="1022"/>
      <c r="I6" s="1022"/>
      <c r="J6" s="1022"/>
      <c r="K6" s="1022"/>
      <c r="L6" s="1022"/>
      <c r="M6" s="1022"/>
      <c r="N6" s="1022"/>
      <c r="O6" s="1022"/>
      <c r="P6" s="1022"/>
      <c r="Q6" s="1022"/>
      <c r="R6" s="103"/>
      <c r="S6" s="104"/>
    </row>
    <row r="7" spans="1:31" ht="15.75" x14ac:dyDescent="0.25">
      <c r="A7" s="108"/>
      <c r="B7" s="108"/>
      <c r="C7" s="108"/>
      <c r="D7" s="108"/>
      <c r="E7" s="109"/>
      <c r="F7" s="109"/>
      <c r="G7" s="109"/>
      <c r="H7" s="108"/>
      <c r="I7" s="108"/>
      <c r="J7" s="108"/>
      <c r="K7" s="108"/>
      <c r="L7" s="108"/>
      <c r="M7" s="108"/>
      <c r="N7" s="108"/>
      <c r="O7" s="108"/>
      <c r="P7" s="108"/>
      <c r="Q7" s="108"/>
      <c r="R7" s="103"/>
      <c r="S7" s="104"/>
    </row>
    <row r="8" spans="1:31" ht="15.75" x14ac:dyDescent="0.25">
      <c r="A8" s="103"/>
      <c r="B8" s="103"/>
      <c r="C8" s="103"/>
      <c r="D8" s="103"/>
      <c r="E8" s="110" t="s">
        <v>29</v>
      </c>
      <c r="F8" s="110"/>
      <c r="G8" s="103"/>
      <c r="H8" s="111"/>
      <c r="I8" s="111"/>
      <c r="J8" s="111"/>
      <c r="K8" s="111"/>
      <c r="L8" s="111"/>
      <c r="M8" s="111"/>
      <c r="N8" s="111"/>
      <c r="O8" s="111"/>
      <c r="P8" s="111"/>
      <c r="Q8" s="111"/>
      <c r="R8" s="103"/>
      <c r="S8" s="104"/>
    </row>
    <row r="9" spans="1:31" ht="15.75" x14ac:dyDescent="0.25">
      <c r="A9" s="112"/>
      <c r="B9" s="112"/>
      <c r="C9" s="112"/>
      <c r="D9" s="112"/>
      <c r="E9" s="113">
        <v>2014</v>
      </c>
      <c r="F9" s="113"/>
      <c r="G9" s="114">
        <v>2015</v>
      </c>
      <c r="H9" s="114">
        <v>2016</v>
      </c>
      <c r="I9" s="114">
        <v>2017</v>
      </c>
      <c r="J9" s="114">
        <v>2018</v>
      </c>
      <c r="K9" s="114">
        <v>2019</v>
      </c>
      <c r="L9" s="114">
        <v>2020</v>
      </c>
      <c r="M9" s="114">
        <v>2021</v>
      </c>
      <c r="N9" s="114">
        <v>2022</v>
      </c>
      <c r="O9" s="114">
        <v>2023</v>
      </c>
      <c r="P9" s="114">
        <v>2024</v>
      </c>
      <c r="Q9" s="114">
        <v>2025</v>
      </c>
      <c r="R9" s="103"/>
      <c r="S9" s="104"/>
    </row>
    <row r="10" spans="1:31" x14ac:dyDescent="0.25">
      <c r="A10" s="105"/>
      <c r="B10" s="105"/>
      <c r="C10" s="105"/>
      <c r="D10" s="105"/>
      <c r="E10" s="105"/>
      <c r="F10" s="105"/>
      <c r="G10" s="105"/>
      <c r="H10" s="105"/>
      <c r="I10" s="105"/>
      <c r="J10" s="105"/>
      <c r="K10" s="105"/>
      <c r="L10" s="105"/>
      <c r="M10" s="105"/>
      <c r="N10" s="105"/>
      <c r="O10" s="105"/>
      <c r="P10" s="105"/>
      <c r="Q10" s="105"/>
      <c r="R10" s="105"/>
    </row>
    <row r="11" spans="1:31" ht="15.75" x14ac:dyDescent="0.25">
      <c r="A11" s="115" t="s">
        <v>3</v>
      </c>
      <c r="B11" s="115"/>
      <c r="C11" s="115"/>
      <c r="D11" s="115"/>
      <c r="E11" s="111"/>
      <c r="F11" s="111"/>
      <c r="G11" s="111"/>
      <c r="H11" s="111"/>
      <c r="I11" s="111"/>
      <c r="J11" s="111"/>
      <c r="K11" s="111"/>
      <c r="L11" s="103"/>
      <c r="M11" s="103"/>
      <c r="N11" s="103"/>
      <c r="O11" s="103"/>
      <c r="P11" s="103"/>
      <c r="Q11" s="103"/>
      <c r="R11" s="103"/>
      <c r="S11" s="104"/>
    </row>
    <row r="12" spans="1:31" ht="15.75" x14ac:dyDescent="0.25">
      <c r="A12" s="103"/>
      <c r="B12" s="116" t="s">
        <v>115</v>
      </c>
      <c r="C12" s="103"/>
      <c r="D12" s="103"/>
      <c r="E12" s="117">
        <v>2712.8049999999998</v>
      </c>
      <c r="F12" s="117"/>
      <c r="G12" s="117">
        <v>2762.5623375838286</v>
      </c>
      <c r="H12" s="117">
        <v>2802.0939155792889</v>
      </c>
      <c r="I12" s="117">
        <v>2826.341549898907</v>
      </c>
      <c r="J12" s="117">
        <v>2828.4417268445886</v>
      </c>
      <c r="K12" s="117">
        <v>2806.2000840434466</v>
      </c>
      <c r="L12" s="117">
        <v>2755.3707516405357</v>
      </c>
      <c r="M12" s="117">
        <v>2676.2246233030687</v>
      </c>
      <c r="N12" s="117">
        <v>2566.414861904223</v>
      </c>
      <c r="O12" s="117">
        <v>2421.8601260523978</v>
      </c>
      <c r="P12" s="117">
        <v>2239.0906904077392</v>
      </c>
      <c r="Q12" s="117">
        <v>2012.2754842392576</v>
      </c>
      <c r="R12" s="103"/>
      <c r="S12" s="118"/>
      <c r="T12" s="118"/>
      <c r="U12" s="118"/>
      <c r="V12" s="118"/>
      <c r="W12" s="118"/>
      <c r="X12" s="118"/>
      <c r="Y12" s="118"/>
      <c r="Z12" s="118"/>
      <c r="AA12" s="118"/>
      <c r="AB12" s="118"/>
      <c r="AC12" s="118"/>
      <c r="AD12" s="118"/>
    </row>
    <row r="13" spans="1:31" ht="17.25" x14ac:dyDescent="0.25">
      <c r="A13" s="103"/>
      <c r="B13" s="116" t="s">
        <v>194</v>
      </c>
      <c r="C13" s="103"/>
      <c r="D13" s="103"/>
      <c r="E13" s="117">
        <v>70.113</v>
      </c>
      <c r="F13" s="117"/>
      <c r="G13" s="117">
        <v>39.707879087321686</v>
      </c>
      <c r="H13" s="117">
        <v>9.2304590332654897</v>
      </c>
      <c r="I13" s="117">
        <v>0</v>
      </c>
      <c r="J13" s="117">
        <v>0</v>
      </c>
      <c r="K13" s="117">
        <v>0</v>
      </c>
      <c r="L13" s="117">
        <v>0</v>
      </c>
      <c r="M13" s="117">
        <v>0</v>
      </c>
      <c r="N13" s="117">
        <v>0</v>
      </c>
      <c r="O13" s="117">
        <v>0</v>
      </c>
      <c r="P13" s="117">
        <v>0</v>
      </c>
      <c r="Q13" s="117">
        <v>0</v>
      </c>
      <c r="R13" s="103"/>
      <c r="S13" s="118"/>
      <c r="T13" s="118"/>
      <c r="U13" s="118"/>
      <c r="V13" s="118"/>
      <c r="W13" s="118"/>
      <c r="X13" s="118"/>
      <c r="Y13" s="118"/>
      <c r="Z13" s="118"/>
      <c r="AA13" s="118"/>
      <c r="AB13" s="118"/>
      <c r="AC13" s="118"/>
      <c r="AD13" s="118"/>
    </row>
    <row r="14" spans="1:31" ht="3" customHeight="1" x14ac:dyDescent="0.25">
      <c r="A14" s="119"/>
      <c r="B14" s="119"/>
      <c r="C14" s="119"/>
      <c r="D14" s="119"/>
      <c r="E14" s="120" t="s">
        <v>26</v>
      </c>
      <c r="F14" s="120"/>
      <c r="G14" s="120" t="s">
        <v>26</v>
      </c>
      <c r="H14" s="120" t="s">
        <v>26</v>
      </c>
      <c r="I14" s="120" t="s">
        <v>26</v>
      </c>
      <c r="J14" s="120" t="s">
        <v>26</v>
      </c>
      <c r="K14" s="120" t="s">
        <v>26</v>
      </c>
      <c r="L14" s="120" t="s">
        <v>26</v>
      </c>
      <c r="M14" s="120" t="s">
        <v>26</v>
      </c>
      <c r="N14" s="120" t="s">
        <v>26</v>
      </c>
      <c r="O14" s="120" t="s">
        <v>26</v>
      </c>
      <c r="P14" s="120" t="s">
        <v>26</v>
      </c>
      <c r="Q14" s="120" t="s">
        <v>26</v>
      </c>
      <c r="R14" s="119"/>
      <c r="S14" s="118"/>
      <c r="T14" s="118"/>
      <c r="U14" s="118"/>
      <c r="V14" s="118"/>
      <c r="W14" s="118"/>
      <c r="X14" s="118"/>
      <c r="Y14" s="118"/>
      <c r="Z14" s="118"/>
      <c r="AA14" s="118"/>
      <c r="AB14" s="118"/>
      <c r="AC14" s="118"/>
      <c r="AD14" s="118"/>
    </row>
    <row r="15" spans="1:31" ht="15.75" x14ac:dyDescent="0.25">
      <c r="A15" s="103"/>
      <c r="B15" s="103"/>
      <c r="C15" s="1023" t="s">
        <v>61</v>
      </c>
      <c r="D15" s="1023"/>
      <c r="E15" s="117">
        <v>2782.9179999999997</v>
      </c>
      <c r="F15" s="117"/>
      <c r="G15" s="117">
        <v>2802.2702166711501</v>
      </c>
      <c r="H15" s="117">
        <v>2811.3243746125545</v>
      </c>
      <c r="I15" s="117">
        <v>2826.341549898907</v>
      </c>
      <c r="J15" s="117">
        <v>2828.4417268445886</v>
      </c>
      <c r="K15" s="117">
        <v>2806.2000840434466</v>
      </c>
      <c r="L15" s="117">
        <v>2755.3707516405357</v>
      </c>
      <c r="M15" s="117">
        <v>2676.2246233030687</v>
      </c>
      <c r="N15" s="117">
        <v>2566.414861904223</v>
      </c>
      <c r="O15" s="117">
        <v>2421.8601260523978</v>
      </c>
      <c r="P15" s="117">
        <v>2239.0906904077392</v>
      </c>
      <c r="Q15" s="117">
        <v>2012.2754842392576</v>
      </c>
      <c r="R15" s="103"/>
      <c r="S15" s="118"/>
      <c r="T15" s="118"/>
      <c r="U15" s="118"/>
      <c r="V15" s="118"/>
      <c r="W15" s="118"/>
      <c r="X15" s="118"/>
      <c r="Y15" s="118"/>
      <c r="Z15" s="118"/>
      <c r="AA15" s="118"/>
      <c r="AB15" s="118"/>
      <c r="AC15" s="118"/>
      <c r="AD15" s="118"/>
    </row>
    <row r="16" spans="1:31" ht="15.75" x14ac:dyDescent="0.25">
      <c r="A16" s="103"/>
      <c r="B16" s="103"/>
      <c r="C16" s="103"/>
      <c r="D16" s="103"/>
      <c r="E16" s="121"/>
      <c r="F16" s="121"/>
      <c r="G16" s="117"/>
      <c r="H16" s="117"/>
      <c r="I16" s="117"/>
      <c r="J16" s="117"/>
      <c r="K16" s="117"/>
      <c r="L16" s="117"/>
      <c r="M16" s="117"/>
      <c r="N16" s="117"/>
      <c r="O16" s="117"/>
      <c r="P16" s="117"/>
      <c r="Q16" s="117"/>
      <c r="R16" s="103"/>
      <c r="S16" s="118"/>
      <c r="T16" s="118"/>
      <c r="U16" s="118"/>
      <c r="V16" s="118"/>
      <c r="W16" s="118"/>
      <c r="X16" s="118"/>
      <c r="Y16" s="118"/>
      <c r="Z16" s="118"/>
      <c r="AA16" s="118"/>
      <c r="AB16" s="118"/>
      <c r="AC16" s="118"/>
      <c r="AD16" s="118"/>
    </row>
    <row r="17" spans="1:30" ht="15.75" x14ac:dyDescent="0.25">
      <c r="A17" s="115" t="s">
        <v>85</v>
      </c>
      <c r="B17" s="115"/>
      <c r="C17" s="115"/>
      <c r="D17" s="115"/>
      <c r="E17" s="117"/>
      <c r="F17" s="117"/>
      <c r="G17" s="117"/>
      <c r="H17" s="117"/>
      <c r="I17" s="117"/>
      <c r="J17" s="117"/>
      <c r="K17" s="117"/>
      <c r="L17" s="117"/>
      <c r="M17" s="117"/>
      <c r="N17" s="117"/>
      <c r="O17" s="117"/>
      <c r="P17" s="117"/>
      <c r="Q17" s="117"/>
      <c r="R17" s="103"/>
      <c r="S17" s="118"/>
      <c r="T17" s="118"/>
      <c r="U17" s="118"/>
      <c r="V17" s="118"/>
      <c r="W17" s="118"/>
      <c r="X17" s="118"/>
      <c r="Y17" s="118"/>
      <c r="Z17" s="118"/>
      <c r="AA17" s="118"/>
      <c r="AB17" s="118"/>
      <c r="AC17" s="118"/>
      <c r="AD17" s="118"/>
    </row>
    <row r="18" spans="1:30" ht="15.75" x14ac:dyDescent="0.25">
      <c r="A18" s="115"/>
      <c r="B18" s="115" t="s">
        <v>195</v>
      </c>
      <c r="C18" s="115"/>
      <c r="D18" s="103"/>
      <c r="E18" s="117">
        <v>202.20699999999999</v>
      </c>
      <c r="F18" s="117"/>
      <c r="G18" s="117">
        <v>204.00331280283615</v>
      </c>
      <c r="H18" s="117">
        <v>200.62580431335209</v>
      </c>
      <c r="I18" s="117">
        <v>207.26349288846927</v>
      </c>
      <c r="J18" s="117">
        <v>217.64493316708752</v>
      </c>
      <c r="K18" s="117">
        <v>215.62162247454484</v>
      </c>
      <c r="L18" s="117">
        <v>208.27204638246315</v>
      </c>
      <c r="M18" s="117">
        <v>194.27872933737569</v>
      </c>
      <c r="N18" s="117">
        <v>161.35027443124307</v>
      </c>
      <c r="O18" s="117">
        <v>131.65338164208026</v>
      </c>
      <c r="P18" s="117">
        <v>106.74583609809895</v>
      </c>
      <c r="Q18" s="117">
        <v>56.531783409058335</v>
      </c>
      <c r="R18" s="103"/>
      <c r="S18" s="118"/>
      <c r="T18" s="118"/>
      <c r="U18" s="118"/>
      <c r="V18" s="118"/>
      <c r="W18" s="118"/>
      <c r="X18" s="118"/>
      <c r="Y18" s="118"/>
      <c r="Z18" s="118"/>
      <c r="AA18" s="118"/>
      <c r="AB18" s="118"/>
      <c r="AC18" s="118"/>
      <c r="AD18" s="118"/>
    </row>
    <row r="19" spans="1:30" ht="15.75" x14ac:dyDescent="0.25">
      <c r="A19" s="115"/>
      <c r="B19" s="115" t="s">
        <v>196</v>
      </c>
      <c r="C19" s="115"/>
      <c r="D19" s="103"/>
      <c r="E19" s="117">
        <v>68.391000000000005</v>
      </c>
      <c r="F19" s="117"/>
      <c r="G19" s="117">
        <v>66.596249998067648</v>
      </c>
      <c r="H19" s="117">
        <v>66.699856712297773</v>
      </c>
      <c r="I19" s="117">
        <v>66.723693119875392</v>
      </c>
      <c r="J19" s="117">
        <v>66.762217643552489</v>
      </c>
      <c r="K19" s="117">
        <v>66.814978415535435</v>
      </c>
      <c r="L19" s="117">
        <v>66.962146292472639</v>
      </c>
      <c r="M19" s="117">
        <v>67.14583673926272</v>
      </c>
      <c r="N19" s="117">
        <v>67.34391978322121</v>
      </c>
      <c r="O19" s="117">
        <v>67.600375298810079</v>
      </c>
      <c r="P19" s="117">
        <v>67.807917456486322</v>
      </c>
      <c r="Q19" s="117">
        <v>68.117413624955745</v>
      </c>
      <c r="R19" s="103"/>
      <c r="S19" s="118"/>
      <c r="T19" s="118"/>
      <c r="U19" s="118"/>
      <c r="V19" s="118"/>
      <c r="W19" s="118"/>
      <c r="X19" s="118"/>
      <c r="Y19" s="118"/>
      <c r="Z19" s="118"/>
      <c r="AA19" s="118"/>
      <c r="AB19" s="118"/>
      <c r="AC19" s="118"/>
      <c r="AD19" s="118"/>
    </row>
    <row r="20" spans="1:30" ht="3" customHeight="1" x14ac:dyDescent="0.25">
      <c r="A20" s="122"/>
      <c r="B20" s="122"/>
      <c r="C20" s="122"/>
      <c r="D20" s="122"/>
      <c r="E20" s="120" t="s">
        <v>54</v>
      </c>
      <c r="F20" s="120"/>
      <c r="G20" s="120" t="s">
        <v>54</v>
      </c>
      <c r="H20" s="120" t="s">
        <v>54</v>
      </c>
      <c r="I20" s="120" t="s">
        <v>54</v>
      </c>
      <c r="J20" s="120" t="s">
        <v>54</v>
      </c>
      <c r="K20" s="120" t="s">
        <v>54</v>
      </c>
      <c r="L20" s="120" t="s">
        <v>54</v>
      </c>
      <c r="M20" s="120" t="s">
        <v>54</v>
      </c>
      <c r="N20" s="120" t="s">
        <v>54</v>
      </c>
      <c r="O20" s="120" t="s">
        <v>54</v>
      </c>
      <c r="P20" s="120" t="s">
        <v>54</v>
      </c>
      <c r="Q20" s="120" t="s">
        <v>54</v>
      </c>
      <c r="R20" s="119"/>
      <c r="S20" s="118"/>
      <c r="T20" s="118"/>
      <c r="U20" s="118"/>
      <c r="V20" s="118"/>
      <c r="W20" s="118"/>
      <c r="X20" s="118"/>
      <c r="Y20" s="118"/>
      <c r="Z20" s="118"/>
      <c r="AA20" s="118"/>
      <c r="AB20" s="118"/>
      <c r="AC20" s="118"/>
      <c r="AD20" s="118"/>
    </row>
    <row r="21" spans="1:30" ht="15.75" x14ac:dyDescent="0.25">
      <c r="A21" s="115"/>
      <c r="B21" s="115"/>
      <c r="C21" s="1024" t="s">
        <v>61</v>
      </c>
      <c r="D21" s="1024"/>
      <c r="E21" s="117">
        <v>270.59800000000001</v>
      </c>
      <c r="F21" s="117"/>
      <c r="G21" s="117">
        <v>270.59956280090381</v>
      </c>
      <c r="H21" s="117">
        <v>267.32566102564988</v>
      </c>
      <c r="I21" s="117">
        <v>273.98718600834468</v>
      </c>
      <c r="J21" s="117">
        <v>284.40715081064002</v>
      </c>
      <c r="K21" s="117">
        <v>282.43660089008029</v>
      </c>
      <c r="L21" s="117">
        <v>275.2341926749358</v>
      </c>
      <c r="M21" s="117">
        <v>261.42456607663843</v>
      </c>
      <c r="N21" s="117">
        <v>228.69419421446429</v>
      </c>
      <c r="O21" s="117">
        <v>199.25375694089036</v>
      </c>
      <c r="P21" s="117">
        <v>174.55375355458528</v>
      </c>
      <c r="Q21" s="117">
        <v>124.64919703401408</v>
      </c>
      <c r="R21" s="103"/>
      <c r="S21" s="118"/>
      <c r="T21" s="118"/>
      <c r="U21" s="118"/>
      <c r="V21" s="118"/>
      <c r="W21" s="118"/>
      <c r="X21" s="118"/>
      <c r="Y21" s="118"/>
      <c r="Z21" s="118"/>
      <c r="AA21" s="118"/>
      <c r="AB21" s="118"/>
      <c r="AC21" s="118"/>
      <c r="AD21" s="118"/>
    </row>
    <row r="22" spans="1:30" ht="15.75" x14ac:dyDescent="0.25">
      <c r="A22" s="115"/>
      <c r="B22" s="115"/>
      <c r="C22" s="115"/>
      <c r="D22" s="115"/>
      <c r="E22" s="121"/>
      <c r="F22" s="121"/>
      <c r="G22" s="117"/>
      <c r="H22" s="117"/>
      <c r="I22" s="117"/>
      <c r="J22" s="117"/>
      <c r="K22" s="117"/>
      <c r="L22" s="117"/>
      <c r="M22" s="117"/>
      <c r="N22" s="117"/>
      <c r="O22" s="117"/>
      <c r="P22" s="117"/>
      <c r="Q22" s="117"/>
      <c r="R22" s="103"/>
      <c r="S22" s="118"/>
      <c r="T22" s="118"/>
      <c r="U22" s="118"/>
      <c r="V22" s="118"/>
      <c r="W22" s="118"/>
      <c r="X22" s="118"/>
      <c r="Y22" s="118"/>
      <c r="Z22" s="118"/>
      <c r="AA22" s="118"/>
      <c r="AB22" s="118"/>
      <c r="AC22" s="118"/>
      <c r="AD22" s="118"/>
    </row>
    <row r="23" spans="1:30" ht="15.75" x14ac:dyDescent="0.25">
      <c r="A23" s="115" t="s">
        <v>197</v>
      </c>
      <c r="B23" s="115"/>
      <c r="C23" s="115"/>
      <c r="D23" s="115"/>
      <c r="E23" s="117">
        <v>483.11099999999999</v>
      </c>
      <c r="F23" s="117"/>
      <c r="G23" s="117">
        <v>533.16270606524472</v>
      </c>
      <c r="H23" s="117">
        <v>591.93052191018114</v>
      </c>
      <c r="I23" s="117">
        <v>670.32155393531241</v>
      </c>
      <c r="J23" s="117">
        <v>759.1749597588572</v>
      </c>
      <c r="K23" s="117">
        <v>849.75533711063929</v>
      </c>
      <c r="L23" s="117">
        <v>947.2395865532078</v>
      </c>
      <c r="M23" s="117">
        <v>1051.9889718925579</v>
      </c>
      <c r="N23" s="117">
        <v>1158.7638915992591</v>
      </c>
      <c r="O23" s="117">
        <v>1277.9162861798873</v>
      </c>
      <c r="P23" s="117">
        <v>1410.5589765529132</v>
      </c>
      <c r="Q23" s="117">
        <v>1546.6448023838477</v>
      </c>
      <c r="R23" s="103"/>
      <c r="S23" s="118"/>
      <c r="T23" s="118"/>
      <c r="U23" s="118"/>
      <c r="V23" s="118"/>
      <c r="W23" s="118"/>
      <c r="X23" s="118"/>
      <c r="Y23" s="118"/>
      <c r="Z23" s="118"/>
      <c r="AA23" s="118"/>
      <c r="AB23" s="118"/>
      <c r="AC23" s="118"/>
      <c r="AD23" s="118"/>
    </row>
    <row r="24" spans="1:30" ht="17.25" x14ac:dyDescent="0.25">
      <c r="A24" s="115" t="s">
        <v>198</v>
      </c>
      <c r="B24" s="115"/>
      <c r="C24" s="115"/>
      <c r="D24" s="115"/>
      <c r="E24" s="117">
        <v>876.05599999999993</v>
      </c>
      <c r="F24" s="117"/>
      <c r="G24" s="117">
        <v>894.60454714785158</v>
      </c>
      <c r="H24" s="117">
        <v>910.32386938147465</v>
      </c>
      <c r="I24" s="117">
        <v>926.8855438994882</v>
      </c>
      <c r="J24" s="117">
        <v>943.20433842708405</v>
      </c>
      <c r="K24" s="117">
        <v>959.35066442916002</v>
      </c>
      <c r="L24" s="117">
        <v>975.67099781143031</v>
      </c>
      <c r="M24" s="117">
        <v>991.90815523580261</v>
      </c>
      <c r="N24" s="117">
        <v>1008.2802902655798</v>
      </c>
      <c r="O24" s="117">
        <v>1024.2985144159866</v>
      </c>
      <c r="P24" s="117">
        <v>1040.825712340876</v>
      </c>
      <c r="Q24" s="117">
        <v>1057.4184209604616</v>
      </c>
      <c r="R24" s="103"/>
      <c r="S24" s="118"/>
      <c r="T24" s="118"/>
      <c r="U24" s="118"/>
      <c r="V24" s="118"/>
      <c r="W24" s="118"/>
      <c r="X24" s="118"/>
      <c r="Y24" s="118"/>
      <c r="Z24" s="118"/>
      <c r="AA24" s="118"/>
      <c r="AB24" s="118"/>
      <c r="AC24" s="118"/>
      <c r="AD24" s="118"/>
    </row>
    <row r="25" spans="1:30" ht="15.75" x14ac:dyDescent="0.25">
      <c r="A25" s="115" t="s">
        <v>166</v>
      </c>
      <c r="B25" s="115"/>
      <c r="C25" s="115"/>
      <c r="D25" s="115"/>
      <c r="E25" s="117">
        <v>29.478000000000002</v>
      </c>
      <c r="F25" s="117"/>
      <c r="G25" s="117">
        <v>36.537841982136314</v>
      </c>
      <c r="H25" s="117">
        <v>40.64534449478694</v>
      </c>
      <c r="I25" s="117">
        <v>44.109378296029149</v>
      </c>
      <c r="J25" s="117">
        <v>44.880803308043184</v>
      </c>
      <c r="K25" s="117">
        <v>44.930188515804033</v>
      </c>
      <c r="L25" s="117">
        <v>47.677700301466032</v>
      </c>
      <c r="M25" s="117">
        <v>53.315895741644105</v>
      </c>
      <c r="N25" s="117">
        <v>56.649580176972528</v>
      </c>
      <c r="O25" s="117">
        <v>59.86786650166701</v>
      </c>
      <c r="P25" s="117">
        <v>61.821885408434682</v>
      </c>
      <c r="Q25" s="117">
        <v>65.303305845709758</v>
      </c>
      <c r="R25" s="103"/>
      <c r="S25" s="118"/>
      <c r="T25" s="118"/>
      <c r="U25" s="118"/>
      <c r="V25" s="118"/>
      <c r="W25" s="118"/>
      <c r="X25" s="118"/>
      <c r="Y25" s="118"/>
      <c r="Z25" s="118"/>
      <c r="AA25" s="118"/>
      <c r="AB25" s="118"/>
      <c r="AC25" s="118"/>
      <c r="AD25" s="118"/>
    </row>
    <row r="26" spans="1:30" ht="17.25" x14ac:dyDescent="0.25">
      <c r="A26" s="115" t="s">
        <v>199</v>
      </c>
      <c r="B26" s="115"/>
      <c r="C26" s="115"/>
      <c r="D26" s="115"/>
      <c r="E26" s="117">
        <v>14.846</v>
      </c>
      <c r="F26" s="596" t="s">
        <v>469</v>
      </c>
      <c r="G26" s="117">
        <v>0.57141263368232487</v>
      </c>
      <c r="H26" s="117">
        <v>4.1263368232491437E-4</v>
      </c>
      <c r="I26" s="117">
        <v>4.1263368232491437E-4</v>
      </c>
      <c r="J26" s="117">
        <v>4.1263368232491437E-4</v>
      </c>
      <c r="K26" s="117">
        <v>4.1263368232491437E-4</v>
      </c>
      <c r="L26" s="117">
        <v>4.1263368232491437E-4</v>
      </c>
      <c r="M26" s="117">
        <v>4.1263368232491437E-4</v>
      </c>
      <c r="N26" s="117">
        <v>4.1263368232491437E-4</v>
      </c>
      <c r="O26" s="117">
        <v>4.1263368232491437E-4</v>
      </c>
      <c r="P26" s="117">
        <v>4.1263368232491437E-4</v>
      </c>
      <c r="Q26" s="117">
        <v>4.1263368232491437E-4</v>
      </c>
      <c r="R26" s="103"/>
      <c r="S26" s="118"/>
      <c r="T26" s="118"/>
      <c r="U26" s="118"/>
      <c r="V26" s="118"/>
      <c r="W26" s="118"/>
      <c r="X26" s="118"/>
      <c r="Y26" s="118"/>
      <c r="Z26" s="118"/>
      <c r="AA26" s="118"/>
      <c r="AB26" s="118"/>
      <c r="AC26" s="118"/>
      <c r="AD26" s="118"/>
    </row>
    <row r="27" spans="1:30" ht="15.75" x14ac:dyDescent="0.25">
      <c r="A27" s="115" t="s">
        <v>200</v>
      </c>
      <c r="B27" s="115"/>
      <c r="C27" s="115"/>
      <c r="D27" s="115"/>
      <c r="E27" s="117">
        <v>12.759</v>
      </c>
      <c r="F27" s="117"/>
      <c r="G27" s="117">
        <v>11.728338567509999</v>
      </c>
      <c r="H27" s="117">
        <v>11.245851861492349</v>
      </c>
      <c r="I27" s="117">
        <v>11.246081243643943</v>
      </c>
      <c r="J27" s="117">
        <v>11.654101137004931</v>
      </c>
      <c r="K27" s="117">
        <v>12.397829260605976</v>
      </c>
      <c r="L27" s="117">
        <v>13.424336647088058</v>
      </c>
      <c r="M27" s="117">
        <v>14.800898602331797</v>
      </c>
      <c r="N27" s="117">
        <v>16.55465768279036</v>
      </c>
      <c r="O27" s="117">
        <v>18.696855525114263</v>
      </c>
      <c r="P27" s="117">
        <v>21.251785949386285</v>
      </c>
      <c r="Q27" s="117">
        <v>24.239968505529173</v>
      </c>
      <c r="R27" s="103"/>
      <c r="S27" s="118"/>
      <c r="T27" s="118"/>
      <c r="U27" s="118"/>
      <c r="V27" s="118"/>
      <c r="W27" s="118"/>
      <c r="X27" s="118"/>
      <c r="Y27" s="118"/>
      <c r="Z27" s="118"/>
      <c r="AA27" s="118"/>
      <c r="AB27" s="118"/>
      <c r="AC27" s="118"/>
      <c r="AD27" s="118"/>
    </row>
    <row r="28" spans="1:30" ht="17.25" x14ac:dyDescent="0.25">
      <c r="A28" s="115" t="s">
        <v>465</v>
      </c>
      <c r="B28" s="115"/>
      <c r="C28" s="115"/>
      <c r="D28" s="115"/>
      <c r="E28" s="117">
        <v>2.67</v>
      </c>
      <c r="F28" s="117"/>
      <c r="G28" s="117">
        <v>2.6439224364851017</v>
      </c>
      <c r="H28" s="117">
        <v>2.6209661942118401</v>
      </c>
      <c r="I28" s="117">
        <v>2.6123837641090639</v>
      </c>
      <c r="J28" s="117">
        <v>2.6217807218962106</v>
      </c>
      <c r="K28" s="117">
        <v>2.6404193698855529</v>
      </c>
      <c r="L28" s="117">
        <v>2.6602263779248378</v>
      </c>
      <c r="M28" s="117">
        <v>2.6829926946953413</v>
      </c>
      <c r="N28" s="117">
        <v>2.7089933337167893</v>
      </c>
      <c r="O28" s="117">
        <v>2.7492819690659211</v>
      </c>
      <c r="P28" s="117">
        <v>2.790362986191437</v>
      </c>
      <c r="Q28" s="117">
        <v>2.839770441222524</v>
      </c>
      <c r="R28" s="103"/>
      <c r="S28" s="118"/>
      <c r="T28" s="118"/>
      <c r="U28" s="118"/>
      <c r="V28" s="118"/>
      <c r="W28" s="118"/>
      <c r="X28" s="118"/>
      <c r="Y28" s="118"/>
      <c r="Z28" s="118"/>
      <c r="AA28" s="118"/>
      <c r="AB28" s="118"/>
      <c r="AC28" s="118"/>
      <c r="AD28" s="118"/>
    </row>
    <row r="29" spans="1:30" ht="17.25" x14ac:dyDescent="0.25">
      <c r="A29" s="115" t="s">
        <v>466</v>
      </c>
      <c r="B29" s="115"/>
      <c r="C29" s="115"/>
      <c r="D29" s="115"/>
      <c r="E29" s="117">
        <v>108.44700000000012</v>
      </c>
      <c r="F29" s="117"/>
      <c r="G29" s="117">
        <v>110.36400000000012</v>
      </c>
      <c r="H29" s="117">
        <v>111.96000000000012</v>
      </c>
      <c r="I29" s="117">
        <v>113.27400000000011</v>
      </c>
      <c r="J29" s="117">
        <v>114.74700000000011</v>
      </c>
      <c r="K29" s="117">
        <v>116.60900000000011</v>
      </c>
      <c r="L29" s="117">
        <v>118.68600000000011</v>
      </c>
      <c r="M29" s="117">
        <v>120.74000000000011</v>
      </c>
      <c r="N29" s="117">
        <v>122.87400000000011</v>
      </c>
      <c r="O29" s="117">
        <v>125.03700000000011</v>
      </c>
      <c r="P29" s="117">
        <v>127.21400000000011</v>
      </c>
      <c r="Q29" s="117">
        <v>129.39700000000011</v>
      </c>
      <c r="R29" s="103"/>
      <c r="S29" s="118"/>
      <c r="T29" s="118"/>
      <c r="U29" s="118"/>
      <c r="V29" s="118"/>
      <c r="W29" s="118"/>
      <c r="X29" s="118"/>
      <c r="Y29" s="118"/>
      <c r="Z29" s="118"/>
      <c r="AA29" s="118"/>
      <c r="AB29" s="118"/>
      <c r="AC29" s="118"/>
      <c r="AD29" s="118"/>
    </row>
    <row r="30" spans="1:30" ht="3" customHeight="1" x14ac:dyDescent="0.25">
      <c r="A30" s="123"/>
      <c r="B30" s="123"/>
      <c r="C30" s="123"/>
      <c r="D30" s="123"/>
      <c r="E30" s="120" t="s">
        <v>26</v>
      </c>
      <c r="F30" s="120"/>
      <c r="G30" s="120" t="s">
        <v>26</v>
      </c>
      <c r="H30" s="120" t="s">
        <v>26</v>
      </c>
      <c r="I30" s="120" t="s">
        <v>26</v>
      </c>
      <c r="J30" s="120" t="s">
        <v>26</v>
      </c>
      <c r="K30" s="120" t="s">
        <v>26</v>
      </c>
      <c r="L30" s="120" t="s">
        <v>26</v>
      </c>
      <c r="M30" s="120" t="s">
        <v>26</v>
      </c>
      <c r="N30" s="120" t="s">
        <v>26</v>
      </c>
      <c r="O30" s="120" t="s">
        <v>26</v>
      </c>
      <c r="P30" s="120" t="s">
        <v>26</v>
      </c>
      <c r="Q30" s="120" t="s">
        <v>26</v>
      </c>
      <c r="R30" s="119"/>
      <c r="S30" s="118"/>
      <c r="T30" s="118"/>
      <c r="U30" s="118"/>
      <c r="V30" s="118"/>
      <c r="W30" s="118"/>
      <c r="X30" s="118"/>
      <c r="Y30" s="118"/>
      <c r="Z30" s="118"/>
      <c r="AA30" s="118"/>
      <c r="AB30" s="118"/>
      <c r="AC30" s="118"/>
      <c r="AD30" s="118"/>
    </row>
    <row r="31" spans="1:30" ht="15.75" x14ac:dyDescent="0.25">
      <c r="A31" s="103"/>
      <c r="B31" s="115"/>
      <c r="C31" s="115"/>
      <c r="D31" s="115" t="s">
        <v>201</v>
      </c>
      <c r="E31" s="117">
        <v>4580.8829999999998</v>
      </c>
      <c r="F31" s="117"/>
      <c r="G31" s="117">
        <v>4662.4825483049644</v>
      </c>
      <c r="H31" s="117">
        <v>4747.3770021140335</v>
      </c>
      <c r="I31" s="117">
        <v>4868.7780896795175</v>
      </c>
      <c r="J31" s="117">
        <v>4989.1322736417969</v>
      </c>
      <c r="K31" s="117">
        <v>5074.3205362533045</v>
      </c>
      <c r="L31" s="117">
        <v>5135.9642046402714</v>
      </c>
      <c r="M31" s="117">
        <v>5173.0865161804213</v>
      </c>
      <c r="N31" s="117">
        <v>5160.9408818106886</v>
      </c>
      <c r="O31" s="117">
        <v>5129.6801002186912</v>
      </c>
      <c r="P31" s="117">
        <v>5078.1075798338079</v>
      </c>
      <c r="Q31" s="117">
        <v>4962.7683620437247</v>
      </c>
      <c r="R31" s="103"/>
      <c r="S31" s="118"/>
      <c r="T31" s="118"/>
      <c r="U31" s="118"/>
      <c r="V31" s="118"/>
      <c r="W31" s="118"/>
      <c r="X31" s="118"/>
      <c r="Y31" s="118"/>
      <c r="Z31" s="118"/>
      <c r="AA31" s="118"/>
      <c r="AB31" s="118"/>
      <c r="AC31" s="118"/>
      <c r="AD31" s="118"/>
    </row>
    <row r="32" spans="1:30" ht="15.75" x14ac:dyDescent="0.25">
      <c r="A32" s="115"/>
      <c r="B32" s="115"/>
      <c r="C32" s="115"/>
      <c r="D32" s="115"/>
      <c r="E32" s="124"/>
      <c r="F32" s="124"/>
      <c r="G32" s="125"/>
      <c r="H32" s="125"/>
      <c r="I32" s="125"/>
      <c r="J32" s="125"/>
      <c r="K32" s="125"/>
      <c r="L32" s="125"/>
      <c r="M32" s="125"/>
      <c r="N32" s="125"/>
      <c r="O32" s="125"/>
      <c r="P32" s="125"/>
      <c r="Q32" s="125"/>
      <c r="R32" s="103"/>
      <c r="S32" s="118"/>
      <c r="T32" s="118"/>
      <c r="U32" s="118"/>
      <c r="V32" s="118"/>
      <c r="W32" s="118"/>
      <c r="X32" s="118"/>
      <c r="Y32" s="118"/>
      <c r="Z32" s="118"/>
      <c r="AA32" s="118"/>
      <c r="AB32" s="118"/>
      <c r="AC32" s="118"/>
      <c r="AD32" s="118"/>
    </row>
    <row r="33" spans="1:30" ht="15.75" x14ac:dyDescent="0.25">
      <c r="A33" s="115" t="s">
        <v>44</v>
      </c>
      <c r="B33" s="115"/>
      <c r="C33" s="115"/>
      <c r="D33" s="115"/>
      <c r="E33" s="124"/>
      <c r="F33" s="124"/>
      <c r="G33" s="125"/>
      <c r="H33" s="125"/>
      <c r="I33" s="125"/>
      <c r="J33" s="125"/>
      <c r="K33" s="125"/>
      <c r="L33" s="125"/>
      <c r="M33" s="125"/>
      <c r="N33" s="125"/>
      <c r="O33" s="125"/>
      <c r="P33" s="125"/>
      <c r="Q33" s="125"/>
      <c r="R33" s="105"/>
      <c r="S33" s="118"/>
      <c r="T33" s="118"/>
      <c r="U33" s="118"/>
      <c r="V33" s="118"/>
      <c r="W33" s="118"/>
      <c r="X33" s="118"/>
      <c r="Y33" s="118"/>
      <c r="Z33" s="118"/>
      <c r="AA33" s="118"/>
      <c r="AB33" s="118"/>
      <c r="AC33" s="118"/>
      <c r="AD33" s="118"/>
    </row>
    <row r="34" spans="1:30" ht="17.25" x14ac:dyDescent="0.25">
      <c r="A34" s="126" t="s">
        <v>202</v>
      </c>
      <c r="B34" s="126"/>
      <c r="C34" s="126"/>
      <c r="D34" s="126"/>
      <c r="E34" s="127">
        <v>25.678000000000001</v>
      </c>
      <c r="F34" s="127"/>
      <c r="G34" s="127">
        <v>24.583893698213398</v>
      </c>
      <c r="H34" s="127">
        <v>23.620618188368113</v>
      </c>
      <c r="I34" s="127">
        <v>22.723577969431442</v>
      </c>
      <c r="J34" s="127">
        <v>21.968814942363945</v>
      </c>
      <c r="K34" s="127">
        <v>21.310478498504207</v>
      </c>
      <c r="L34" s="127">
        <v>20.609040682642579</v>
      </c>
      <c r="M34" s="127">
        <v>19.919425568767455</v>
      </c>
      <c r="N34" s="127">
        <v>19.245028962200674</v>
      </c>
      <c r="O34" s="127">
        <v>18.793965845443342</v>
      </c>
      <c r="P34" s="127">
        <v>18.307836238275609</v>
      </c>
      <c r="Q34" s="127">
        <v>17.927722191292563</v>
      </c>
      <c r="R34" s="105"/>
      <c r="S34" s="118"/>
      <c r="T34" s="118"/>
      <c r="U34" s="118"/>
      <c r="V34" s="118"/>
      <c r="W34" s="118"/>
      <c r="X34" s="118"/>
      <c r="Y34" s="118"/>
      <c r="Z34" s="118"/>
      <c r="AA34" s="118"/>
      <c r="AB34" s="118"/>
      <c r="AC34" s="118"/>
      <c r="AD34" s="118"/>
    </row>
    <row r="35" spans="1:30" x14ac:dyDescent="0.25">
      <c r="A35" s="108"/>
      <c r="B35" s="108"/>
      <c r="C35" s="108"/>
      <c r="D35" s="108"/>
      <c r="E35" s="108"/>
      <c r="F35" s="108"/>
      <c r="G35" s="108"/>
      <c r="H35" s="108"/>
      <c r="I35" s="108"/>
      <c r="J35" s="108"/>
      <c r="K35" s="108"/>
      <c r="L35" s="108"/>
      <c r="M35" s="108"/>
      <c r="N35" s="108"/>
      <c r="O35" s="108"/>
      <c r="P35" s="108"/>
      <c r="Q35" s="108"/>
      <c r="R35" s="105"/>
    </row>
    <row r="36" spans="1:30" x14ac:dyDescent="0.25">
      <c r="A36" s="1019" t="s">
        <v>0</v>
      </c>
      <c r="B36" s="1019"/>
      <c r="C36" s="1019"/>
      <c r="D36" s="1019"/>
      <c r="E36" s="1019"/>
      <c r="F36" s="1019"/>
      <c r="G36" s="1019"/>
      <c r="H36" s="1019"/>
      <c r="I36" s="1019"/>
      <c r="J36" s="1019"/>
      <c r="K36" s="1019"/>
      <c r="L36" s="1019"/>
      <c r="M36" s="1019"/>
      <c r="N36" s="1019"/>
      <c r="O36" s="1019"/>
      <c r="P36" s="1019"/>
      <c r="Q36" s="1019"/>
      <c r="R36" s="105"/>
    </row>
    <row r="37" spans="1:30" x14ac:dyDescent="0.25">
      <c r="A37" s="108"/>
      <c r="B37" s="108"/>
      <c r="C37" s="108"/>
      <c r="D37" s="108"/>
      <c r="E37" s="108"/>
      <c r="F37" s="108"/>
      <c r="G37" s="108"/>
      <c r="H37" s="108"/>
      <c r="I37" s="108"/>
      <c r="J37" s="108"/>
      <c r="K37" s="108"/>
      <c r="L37" s="108"/>
      <c r="M37" s="108"/>
      <c r="N37" s="108"/>
      <c r="O37" s="108"/>
      <c r="P37" s="108"/>
      <c r="Q37" s="108"/>
      <c r="R37" s="105"/>
    </row>
    <row r="38" spans="1:30" x14ac:dyDescent="0.25">
      <c r="A38" s="1025" t="s">
        <v>599</v>
      </c>
      <c r="B38" s="1025"/>
      <c r="C38" s="1025"/>
      <c r="D38" s="1025"/>
      <c r="E38" s="1025"/>
      <c r="F38" s="1025"/>
      <c r="G38" s="1025"/>
      <c r="H38" s="1025"/>
      <c r="I38" s="1025"/>
      <c r="J38" s="1025"/>
      <c r="K38" s="1025"/>
      <c r="L38" s="1025"/>
      <c r="M38" s="1025"/>
      <c r="N38" s="1025"/>
      <c r="O38" s="1025"/>
      <c r="P38" s="1025"/>
      <c r="Q38" s="1025"/>
      <c r="R38" s="105"/>
    </row>
    <row r="39" spans="1:30" x14ac:dyDescent="0.25">
      <c r="A39" s="108"/>
      <c r="B39" s="108"/>
      <c r="C39" s="108"/>
      <c r="D39" s="108"/>
      <c r="E39" s="108"/>
      <c r="F39" s="108"/>
      <c r="G39" s="108"/>
      <c r="H39" s="108"/>
      <c r="I39" s="108"/>
      <c r="J39" s="108"/>
      <c r="K39" s="108"/>
      <c r="L39" s="108"/>
      <c r="M39" s="108"/>
      <c r="N39" s="108"/>
      <c r="O39" s="108"/>
      <c r="P39" s="108"/>
      <c r="Q39" s="108"/>
      <c r="R39" s="105"/>
    </row>
    <row r="40" spans="1:30" ht="15" customHeight="1" x14ac:dyDescent="0.25">
      <c r="A40" s="1020" t="s">
        <v>464</v>
      </c>
      <c r="B40" s="1020"/>
      <c r="C40" s="1020"/>
      <c r="D40" s="1020"/>
      <c r="E40" s="1020"/>
      <c r="F40" s="1020"/>
      <c r="G40" s="1020"/>
      <c r="H40" s="1020"/>
      <c r="I40" s="1020"/>
      <c r="J40" s="1020"/>
      <c r="K40" s="1020"/>
      <c r="L40" s="1020"/>
      <c r="M40" s="1020"/>
      <c r="N40" s="1020"/>
      <c r="O40" s="1020"/>
      <c r="P40" s="1020"/>
      <c r="Q40" s="1020"/>
      <c r="R40" s="105"/>
    </row>
    <row r="41" spans="1:30" x14ac:dyDescent="0.25">
      <c r="A41" s="1020"/>
      <c r="B41" s="1020"/>
      <c r="C41" s="1020"/>
      <c r="D41" s="1020"/>
      <c r="E41" s="1020"/>
      <c r="F41" s="1020"/>
      <c r="G41" s="1020"/>
      <c r="H41" s="1020"/>
      <c r="I41" s="1020"/>
      <c r="J41" s="1020"/>
      <c r="K41" s="1020"/>
      <c r="L41" s="1020"/>
      <c r="M41" s="1020"/>
      <c r="N41" s="1020"/>
      <c r="O41" s="1020"/>
      <c r="P41" s="1020"/>
      <c r="Q41" s="1020"/>
      <c r="R41" s="105"/>
    </row>
    <row r="42" spans="1:30" x14ac:dyDescent="0.25">
      <c r="A42" s="1020"/>
      <c r="B42" s="1020"/>
      <c r="C42" s="1020"/>
      <c r="D42" s="1020"/>
      <c r="E42" s="1020"/>
      <c r="F42" s="1020"/>
      <c r="G42" s="1020"/>
      <c r="H42" s="1020"/>
      <c r="I42" s="1020"/>
      <c r="J42" s="1020"/>
      <c r="K42" s="1020"/>
      <c r="L42" s="1020"/>
      <c r="M42" s="1020"/>
      <c r="N42" s="1020"/>
      <c r="O42" s="1020"/>
      <c r="P42" s="1020"/>
      <c r="Q42" s="1020"/>
      <c r="R42" s="105"/>
    </row>
    <row r="43" spans="1:30" x14ac:dyDescent="0.25">
      <c r="A43" s="128"/>
      <c r="B43" s="128"/>
      <c r="C43" s="128"/>
      <c r="D43" s="128"/>
      <c r="E43" s="128"/>
      <c r="F43" s="128"/>
      <c r="G43" s="128"/>
      <c r="H43" s="128"/>
      <c r="I43" s="128"/>
      <c r="J43" s="128"/>
      <c r="K43" s="128"/>
      <c r="L43" s="128"/>
      <c r="M43" s="128"/>
      <c r="N43" s="128"/>
      <c r="O43" s="128"/>
      <c r="P43" s="128"/>
      <c r="Q43" s="128"/>
      <c r="R43" s="105"/>
    </row>
    <row r="44" spans="1:30" x14ac:dyDescent="0.25">
      <c r="A44" s="1019" t="s">
        <v>600</v>
      </c>
      <c r="B44" s="1019"/>
      <c r="C44" s="1019"/>
      <c r="D44" s="1019"/>
      <c r="E44" s="1019"/>
      <c r="F44" s="1019"/>
      <c r="G44" s="1019"/>
      <c r="H44" s="1019"/>
      <c r="I44" s="1019"/>
      <c r="J44" s="1019"/>
      <c r="K44" s="1019"/>
      <c r="L44" s="1019"/>
      <c r="M44" s="1019"/>
      <c r="N44" s="1019"/>
      <c r="O44" s="1019"/>
      <c r="P44" s="1019"/>
      <c r="Q44" s="1019"/>
      <c r="R44" s="105"/>
    </row>
    <row r="45" spans="1:30" ht="15.75" x14ac:dyDescent="0.25">
      <c r="A45" s="129"/>
      <c r="B45" s="129"/>
      <c r="C45" s="129"/>
      <c r="D45" s="129"/>
      <c r="E45" s="103"/>
      <c r="F45" s="103"/>
      <c r="G45" s="103"/>
      <c r="H45" s="103"/>
      <c r="I45" s="103"/>
      <c r="J45" s="103"/>
      <c r="K45" s="103"/>
      <c r="L45" s="103"/>
      <c r="M45" s="103"/>
      <c r="N45" s="103"/>
      <c r="O45" s="103"/>
      <c r="P45" s="103"/>
      <c r="Q45" s="103"/>
      <c r="R45" s="105"/>
    </row>
    <row r="46" spans="1:30" ht="15.75" x14ac:dyDescent="0.25">
      <c r="A46" s="129" t="s">
        <v>467</v>
      </c>
      <c r="B46" s="129" t="s">
        <v>468</v>
      </c>
      <c r="C46" s="129"/>
      <c r="D46" s="129"/>
      <c r="E46" s="103"/>
      <c r="F46" s="103"/>
      <c r="G46" s="103"/>
      <c r="H46" s="103"/>
      <c r="I46" s="103"/>
      <c r="J46" s="103"/>
      <c r="K46" s="103"/>
      <c r="L46" s="103"/>
      <c r="M46" s="103"/>
      <c r="N46" s="103"/>
      <c r="O46" s="103"/>
      <c r="P46" s="103"/>
      <c r="Q46" s="103"/>
      <c r="R46" s="105"/>
    </row>
    <row r="47" spans="1:30" ht="15.75" x14ac:dyDescent="0.25">
      <c r="A47" s="129"/>
      <c r="B47" s="129"/>
      <c r="C47" s="129"/>
      <c r="D47" s="129"/>
      <c r="E47" s="103"/>
      <c r="F47" s="103"/>
      <c r="G47" s="103"/>
      <c r="H47" s="103"/>
      <c r="I47" s="103"/>
      <c r="J47" s="103"/>
      <c r="K47" s="103"/>
      <c r="L47" s="103"/>
      <c r="M47" s="103"/>
      <c r="N47" s="103"/>
      <c r="O47" s="103"/>
      <c r="P47" s="103"/>
      <c r="Q47" s="103"/>
      <c r="R47" s="105"/>
    </row>
    <row r="48" spans="1:30" x14ac:dyDescent="0.25">
      <c r="A48" s="1020" t="s">
        <v>601</v>
      </c>
      <c r="B48" s="1020"/>
      <c r="C48" s="1020"/>
      <c r="D48" s="1020"/>
      <c r="E48" s="1020"/>
      <c r="F48" s="1020"/>
      <c r="G48" s="1020"/>
      <c r="H48" s="1020"/>
      <c r="I48" s="1020"/>
      <c r="J48" s="1020"/>
      <c r="K48" s="1020"/>
      <c r="L48" s="1020"/>
      <c r="M48" s="1020"/>
      <c r="N48" s="1020"/>
      <c r="O48" s="1020"/>
      <c r="P48" s="1020"/>
      <c r="Q48" s="1020"/>
      <c r="R48" s="105"/>
    </row>
    <row r="49" spans="1:18" x14ac:dyDescent="0.25">
      <c r="A49" s="1020"/>
      <c r="B49" s="1020"/>
      <c r="C49" s="1020"/>
      <c r="D49" s="1020"/>
      <c r="E49" s="1020"/>
      <c r="F49" s="1020"/>
      <c r="G49" s="1020"/>
      <c r="H49" s="1020"/>
      <c r="I49" s="1020"/>
      <c r="J49" s="1020"/>
      <c r="K49" s="1020"/>
      <c r="L49" s="1020"/>
      <c r="M49" s="1020"/>
      <c r="N49" s="1020"/>
      <c r="O49" s="1020"/>
      <c r="P49" s="1020"/>
      <c r="Q49" s="1020"/>
      <c r="R49" s="105"/>
    </row>
    <row r="50" spans="1:18" ht="15.75" x14ac:dyDescent="0.25">
      <c r="A50" s="129"/>
      <c r="B50" s="129"/>
      <c r="C50" s="129"/>
      <c r="D50" s="129"/>
      <c r="E50" s="103"/>
      <c r="F50" s="103"/>
      <c r="G50" s="103"/>
      <c r="H50" s="103"/>
      <c r="I50" s="103"/>
      <c r="J50" s="103"/>
      <c r="K50" s="103"/>
      <c r="L50" s="103"/>
      <c r="M50" s="103"/>
      <c r="N50" s="103"/>
      <c r="O50" s="103"/>
      <c r="P50" s="103"/>
      <c r="Q50" s="103"/>
      <c r="R50" s="105"/>
    </row>
    <row r="51" spans="1:18" x14ac:dyDescent="0.25">
      <c r="A51" s="1019" t="s">
        <v>602</v>
      </c>
      <c r="B51" s="1021"/>
      <c r="C51" s="1021"/>
      <c r="D51" s="1021"/>
      <c r="E51" s="1021"/>
      <c r="F51" s="1021"/>
      <c r="G51" s="1021"/>
      <c r="H51" s="1021"/>
      <c r="I51" s="1021"/>
      <c r="J51" s="1021"/>
      <c r="K51" s="1021"/>
      <c r="L51" s="1021"/>
      <c r="M51" s="1021"/>
      <c r="N51" s="1021"/>
      <c r="O51" s="1021"/>
      <c r="P51" s="1021"/>
      <c r="Q51" s="1021"/>
      <c r="R51" s="105"/>
    </row>
    <row r="52" spans="1:18" x14ac:dyDescent="0.25">
      <c r="A52" s="130"/>
      <c r="B52" s="130"/>
      <c r="C52" s="130"/>
      <c r="D52" s="130"/>
      <c r="E52" s="112"/>
      <c r="F52" s="112"/>
      <c r="G52" s="112"/>
      <c r="H52" s="112"/>
      <c r="I52" s="112"/>
      <c r="J52" s="112"/>
      <c r="K52" s="112"/>
      <c r="L52" s="112"/>
      <c r="M52" s="112"/>
      <c r="N52" s="112"/>
      <c r="O52" s="112"/>
      <c r="P52" s="112"/>
      <c r="Q52" s="112"/>
      <c r="R52" s="105"/>
    </row>
    <row r="53" spans="1:18" x14ac:dyDescent="0.25">
      <c r="A53" s="129"/>
      <c r="B53" s="129"/>
      <c r="C53" s="129"/>
      <c r="D53" s="129"/>
      <c r="E53" s="129"/>
      <c r="F53" s="129"/>
      <c r="G53" s="129"/>
      <c r="H53" s="129"/>
      <c r="I53" s="129"/>
      <c r="J53" s="129"/>
      <c r="K53" s="129"/>
      <c r="L53" s="129"/>
      <c r="M53" s="129"/>
      <c r="N53" s="129"/>
      <c r="O53" s="129"/>
      <c r="P53" s="129"/>
      <c r="Q53" s="129"/>
      <c r="R53" s="105"/>
    </row>
    <row r="54" spans="1:18" x14ac:dyDescent="0.25">
      <c r="A54" s="105"/>
      <c r="B54" s="105"/>
      <c r="C54" s="105"/>
      <c r="D54" s="105"/>
      <c r="E54" s="105"/>
      <c r="F54" s="105"/>
      <c r="G54" s="105"/>
      <c r="H54" s="105"/>
      <c r="I54" s="105"/>
      <c r="J54" s="105"/>
      <c r="K54" s="105"/>
      <c r="L54" s="105"/>
      <c r="M54" s="105"/>
      <c r="N54" s="105"/>
      <c r="O54" s="105"/>
      <c r="P54" s="105"/>
      <c r="Q54" s="105"/>
      <c r="R54" s="105"/>
    </row>
    <row r="55" spans="1:18" ht="15.75" x14ac:dyDescent="0.25">
      <c r="A55" s="129"/>
      <c r="B55" s="129"/>
      <c r="C55" s="129"/>
      <c r="D55" s="129"/>
      <c r="E55" s="103"/>
      <c r="F55" s="103"/>
      <c r="G55" s="131"/>
      <c r="H55" s="131"/>
      <c r="I55" s="131"/>
      <c r="J55" s="131"/>
      <c r="K55" s="131"/>
      <c r="L55" s="131"/>
      <c r="M55" s="131"/>
      <c r="N55" s="131"/>
      <c r="O55" s="131"/>
      <c r="P55" s="131"/>
      <c r="Q55" s="131"/>
      <c r="R55" s="105"/>
    </row>
    <row r="56" spans="1:18" x14ac:dyDescent="0.25">
      <c r="A56" s="129"/>
      <c r="B56" s="129"/>
      <c r="C56" s="129"/>
      <c r="D56" s="129"/>
      <c r="E56" s="120"/>
      <c r="F56" s="120"/>
      <c r="G56" s="120"/>
      <c r="H56" s="120"/>
      <c r="I56" s="120"/>
      <c r="J56" s="120"/>
      <c r="K56" s="120"/>
      <c r="L56" s="120"/>
      <c r="M56" s="120"/>
      <c r="N56" s="120"/>
      <c r="O56" s="120"/>
      <c r="P56" s="120"/>
      <c r="Q56" s="120"/>
      <c r="R56" s="105"/>
    </row>
    <row r="57" spans="1:18" x14ac:dyDescent="0.25">
      <c r="A57" s="129"/>
      <c r="B57" s="129"/>
      <c r="C57" s="129"/>
      <c r="D57" s="129"/>
      <c r="E57" s="117"/>
      <c r="F57" s="117"/>
      <c r="G57" s="117"/>
      <c r="H57" s="117"/>
      <c r="I57" s="117"/>
      <c r="J57" s="117"/>
      <c r="K57" s="117"/>
      <c r="L57" s="117"/>
      <c r="M57" s="117"/>
      <c r="N57" s="117"/>
      <c r="O57" s="117"/>
      <c r="P57" s="117"/>
      <c r="Q57" s="117"/>
      <c r="R57" s="105"/>
    </row>
    <row r="58" spans="1:18" x14ac:dyDescent="0.25">
      <c r="A58" s="132"/>
      <c r="B58" s="132"/>
      <c r="C58" s="132"/>
      <c r="D58" s="132"/>
      <c r="E58" s="117"/>
      <c r="F58" s="117"/>
      <c r="G58" s="117"/>
      <c r="H58" s="117"/>
      <c r="I58" s="117"/>
      <c r="J58" s="117"/>
      <c r="K58" s="117"/>
      <c r="L58" s="117"/>
      <c r="M58" s="117"/>
      <c r="N58" s="117"/>
      <c r="O58" s="117"/>
      <c r="P58" s="117"/>
      <c r="Q58" s="117"/>
      <c r="R58" s="105"/>
    </row>
    <row r="59" spans="1:18" x14ac:dyDescent="0.25">
      <c r="A59" s="132"/>
      <c r="B59" s="132"/>
      <c r="C59" s="132"/>
      <c r="D59" s="132"/>
      <c r="E59" s="117"/>
      <c r="F59" s="117"/>
      <c r="G59" s="117"/>
      <c r="H59" s="117"/>
      <c r="I59" s="117"/>
      <c r="J59" s="117"/>
      <c r="K59" s="117"/>
      <c r="L59" s="117"/>
      <c r="M59" s="117"/>
      <c r="N59" s="117"/>
      <c r="O59" s="117"/>
      <c r="P59" s="117"/>
      <c r="Q59" s="117"/>
      <c r="R59" s="105"/>
    </row>
    <row r="60" spans="1:18" x14ac:dyDescent="0.25">
      <c r="A60" s="132"/>
      <c r="B60" s="132"/>
      <c r="C60" s="132"/>
      <c r="D60" s="132"/>
      <c r="E60" s="117"/>
      <c r="F60" s="117"/>
      <c r="G60" s="117"/>
      <c r="H60" s="117"/>
      <c r="I60" s="117"/>
      <c r="J60" s="117"/>
      <c r="K60" s="117"/>
      <c r="L60" s="117"/>
      <c r="M60" s="117"/>
      <c r="N60" s="117"/>
      <c r="O60" s="117"/>
      <c r="P60" s="117"/>
      <c r="Q60" s="117"/>
      <c r="R60" s="105"/>
    </row>
    <row r="61" spans="1:18" x14ac:dyDescent="0.25">
      <c r="A61" s="129"/>
      <c r="B61" s="129"/>
      <c r="C61" s="129"/>
      <c r="D61" s="129"/>
      <c r="E61" s="117"/>
      <c r="F61" s="117"/>
      <c r="G61" s="117"/>
      <c r="H61" s="117"/>
      <c r="I61" s="117"/>
      <c r="J61" s="117"/>
      <c r="K61" s="117"/>
      <c r="L61" s="117"/>
      <c r="M61" s="117"/>
      <c r="N61" s="117"/>
      <c r="O61" s="117"/>
      <c r="P61" s="117"/>
      <c r="Q61" s="117"/>
      <c r="R61" s="105"/>
    </row>
    <row r="62" spans="1:18" x14ac:dyDescent="0.25">
      <c r="A62" s="129"/>
      <c r="B62" s="129"/>
      <c r="C62" s="129"/>
      <c r="D62" s="129"/>
      <c r="E62" s="117"/>
      <c r="F62" s="117"/>
      <c r="G62" s="117"/>
      <c r="H62" s="117"/>
      <c r="I62" s="117"/>
      <c r="J62" s="117"/>
      <c r="K62" s="117"/>
      <c r="L62" s="117"/>
      <c r="M62" s="117"/>
      <c r="N62" s="117"/>
      <c r="O62" s="117"/>
      <c r="P62" s="117"/>
      <c r="Q62" s="117"/>
      <c r="R62" s="105"/>
    </row>
    <row r="63" spans="1:18" x14ac:dyDescent="0.25">
      <c r="A63" s="129"/>
      <c r="B63" s="129"/>
      <c r="C63" s="129"/>
      <c r="D63" s="129"/>
      <c r="E63" s="117"/>
      <c r="F63" s="117"/>
      <c r="G63" s="117"/>
      <c r="H63" s="117"/>
      <c r="I63" s="117"/>
      <c r="J63" s="117"/>
      <c r="K63" s="117"/>
      <c r="L63" s="117"/>
      <c r="M63" s="117"/>
      <c r="N63" s="117"/>
      <c r="O63" s="117"/>
      <c r="P63" s="117"/>
      <c r="Q63" s="117"/>
      <c r="R63" s="105"/>
    </row>
    <row r="64" spans="1:18" x14ac:dyDescent="0.25">
      <c r="A64" s="129"/>
      <c r="B64" s="129"/>
      <c r="C64" s="129"/>
      <c r="D64" s="129"/>
      <c r="E64" s="117"/>
      <c r="F64" s="117"/>
      <c r="G64" s="117"/>
      <c r="H64" s="117"/>
      <c r="I64" s="117"/>
      <c r="J64" s="117"/>
      <c r="K64" s="117"/>
      <c r="L64" s="117"/>
      <c r="M64" s="117"/>
      <c r="N64" s="117"/>
      <c r="O64" s="117"/>
      <c r="P64" s="117"/>
      <c r="Q64" s="117"/>
      <c r="R64" s="105"/>
    </row>
    <row r="65" spans="1:18" ht="15.75" x14ac:dyDescent="0.25">
      <c r="A65" s="103"/>
      <c r="B65" s="103"/>
      <c r="C65" s="103"/>
      <c r="D65" s="103"/>
      <c r="E65" s="117"/>
      <c r="F65" s="117"/>
      <c r="G65" s="117"/>
      <c r="H65" s="117"/>
      <c r="I65" s="117"/>
      <c r="J65" s="117"/>
      <c r="K65" s="117"/>
      <c r="L65" s="117"/>
      <c r="M65" s="117"/>
      <c r="N65" s="117"/>
      <c r="O65" s="117"/>
      <c r="P65" s="117"/>
      <c r="Q65" s="117"/>
      <c r="R65" s="105"/>
    </row>
    <row r="66" spans="1:18" x14ac:dyDescent="0.25">
      <c r="A66" s="129"/>
      <c r="B66" s="129"/>
      <c r="C66" s="129"/>
      <c r="D66" s="129"/>
      <c r="E66" s="117"/>
      <c r="F66" s="117"/>
      <c r="G66" s="117"/>
      <c r="H66" s="117"/>
      <c r="I66" s="117"/>
      <c r="J66" s="117"/>
      <c r="K66" s="117"/>
      <c r="L66" s="117"/>
      <c r="M66" s="117"/>
      <c r="N66" s="117"/>
      <c r="O66" s="117"/>
      <c r="P66" s="117"/>
      <c r="Q66" s="117"/>
    </row>
    <row r="67" spans="1:18" x14ac:dyDescent="0.25">
      <c r="A67" s="129"/>
      <c r="B67" s="129"/>
      <c r="C67" s="129"/>
      <c r="D67" s="129"/>
      <c r="E67" s="117"/>
      <c r="F67" s="117"/>
      <c r="G67" s="117"/>
      <c r="H67" s="117"/>
      <c r="I67" s="117"/>
      <c r="J67" s="117"/>
      <c r="K67" s="117"/>
      <c r="L67" s="117"/>
      <c r="M67" s="117"/>
      <c r="N67" s="117"/>
      <c r="O67" s="117"/>
      <c r="P67" s="117"/>
      <c r="Q67" s="117"/>
    </row>
    <row r="68" spans="1:18" x14ac:dyDescent="0.25">
      <c r="A68" s="129"/>
      <c r="B68" s="129"/>
      <c r="C68" s="129"/>
      <c r="D68" s="129"/>
      <c r="E68" s="117"/>
      <c r="F68" s="117"/>
      <c r="G68" s="117"/>
      <c r="H68" s="117"/>
      <c r="I68" s="117"/>
      <c r="J68" s="117"/>
      <c r="K68" s="117"/>
      <c r="L68" s="117"/>
      <c r="M68" s="117"/>
      <c r="N68" s="117"/>
      <c r="O68" s="117"/>
      <c r="P68" s="117"/>
      <c r="Q68" s="117"/>
    </row>
    <row r="69" spans="1:18" ht="15.75" x14ac:dyDescent="0.25">
      <c r="A69" s="104"/>
      <c r="B69" s="104"/>
      <c r="C69" s="104"/>
      <c r="D69" s="104"/>
      <c r="E69" s="104"/>
      <c r="F69" s="104"/>
      <c r="G69" s="104"/>
      <c r="H69" s="104"/>
      <c r="I69" s="104"/>
      <c r="J69" s="104"/>
      <c r="K69" s="104"/>
      <c r="L69" s="104"/>
      <c r="M69" s="104"/>
      <c r="N69" s="104"/>
      <c r="O69" s="104"/>
      <c r="P69" s="104"/>
      <c r="Q69" s="129"/>
    </row>
    <row r="75" spans="1:18" ht="15.75" x14ac:dyDescent="0.25">
      <c r="A75" s="104"/>
      <c r="B75" s="104"/>
      <c r="C75" s="104"/>
      <c r="D75" s="104"/>
      <c r="E75" s="104"/>
      <c r="F75" s="104"/>
      <c r="G75" s="104"/>
      <c r="H75" s="104"/>
      <c r="I75" s="104"/>
      <c r="J75" s="104"/>
      <c r="K75" s="104"/>
      <c r="L75" s="104"/>
      <c r="M75" s="104"/>
      <c r="N75" s="104"/>
      <c r="O75" s="129" t="s">
        <v>203</v>
      </c>
      <c r="P75" s="104"/>
      <c r="Q75" s="104"/>
    </row>
  </sheetData>
  <mergeCells count="11">
    <mergeCell ref="A1:AE1"/>
    <mergeCell ref="A44:Q44"/>
    <mergeCell ref="A48:Q49"/>
    <mergeCell ref="A51:Q51"/>
    <mergeCell ref="A6:Q6"/>
    <mergeCell ref="C15:D15"/>
    <mergeCell ref="C21:D21"/>
    <mergeCell ref="A36:Q36"/>
    <mergeCell ref="A38:Q38"/>
    <mergeCell ref="A40:Q42"/>
    <mergeCell ref="A2:E2"/>
  </mergeCells>
  <hyperlinks>
    <hyperlink ref="A2" r:id="rId1" display="www.cbo.gov/publication/45010"/>
    <hyperlink ref="A2:D2" r:id="rId2" display="www.cbo.gov/publication/49892"/>
  </hyperlinks>
  <pageMargins left="0.7" right="0.7" top="0.75" bottom="0.75" header="0.3" footer="0.3"/>
  <pageSetup orientation="portrait" verticalDpi="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workbookViewId="0"/>
  </sheetViews>
  <sheetFormatPr defaultRowHeight="15" x14ac:dyDescent="0.25"/>
  <cols>
    <col min="1" max="4" width="2.7109375" customWidth="1"/>
    <col min="5" max="5" width="32.7109375" customWidth="1"/>
    <col min="18" max="19" width="9.140625" style="105"/>
  </cols>
  <sheetData>
    <row r="1" spans="1:31" ht="15" customHeight="1" x14ac:dyDescent="0.25">
      <c r="A1" s="1011" t="s">
        <v>569</v>
      </c>
      <c r="B1" s="1011"/>
      <c r="C1" s="1011"/>
      <c r="D1" s="1011"/>
      <c r="E1" s="1011"/>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1"/>
    </row>
    <row r="2" spans="1:31" ht="15.75" x14ac:dyDescent="0.25">
      <c r="A2" s="866" t="s">
        <v>570</v>
      </c>
      <c r="B2" s="866"/>
      <c r="C2" s="866"/>
      <c r="D2" s="866"/>
      <c r="E2" s="866"/>
      <c r="F2" s="103"/>
      <c r="G2" s="103"/>
      <c r="H2" s="103"/>
      <c r="I2" s="103"/>
      <c r="J2" s="103"/>
      <c r="K2" s="103"/>
      <c r="L2" s="103"/>
      <c r="M2" s="103"/>
      <c r="N2" s="103"/>
      <c r="O2" s="103"/>
      <c r="P2" s="103"/>
      <c r="Q2" s="103"/>
      <c r="R2" s="103"/>
      <c r="S2" s="103"/>
      <c r="T2" s="104"/>
    </row>
    <row r="3" spans="1:31" x14ac:dyDescent="0.25">
      <c r="A3" s="105"/>
      <c r="B3" s="105"/>
      <c r="C3" s="105"/>
      <c r="D3" s="105"/>
      <c r="E3" s="105"/>
      <c r="F3" s="105"/>
      <c r="G3" s="105"/>
      <c r="H3" s="105"/>
      <c r="I3" s="105"/>
      <c r="J3" s="105"/>
      <c r="K3" s="105"/>
      <c r="L3" s="105"/>
      <c r="M3" s="105"/>
      <c r="N3" s="105"/>
      <c r="O3" s="105"/>
      <c r="P3" s="105"/>
      <c r="Q3" s="105"/>
    </row>
    <row r="4" spans="1:31" x14ac:dyDescent="0.25">
      <c r="A4" s="105"/>
      <c r="B4" s="105"/>
      <c r="C4" s="105"/>
      <c r="D4" s="105"/>
      <c r="E4" s="105"/>
      <c r="F4" s="105"/>
      <c r="G4" s="105"/>
      <c r="H4" s="105"/>
      <c r="I4" s="105"/>
      <c r="J4" s="105"/>
      <c r="K4" s="105"/>
      <c r="L4" s="105"/>
      <c r="M4" s="105"/>
      <c r="N4" s="105"/>
      <c r="O4" s="105"/>
      <c r="P4" s="105"/>
      <c r="Q4" s="105"/>
    </row>
    <row r="5" spans="1:31" x14ac:dyDescent="0.25">
      <c r="A5" s="4" t="s">
        <v>565</v>
      </c>
      <c r="B5" s="105"/>
      <c r="C5" s="105"/>
      <c r="D5" s="105"/>
      <c r="E5" s="105"/>
      <c r="F5" s="105"/>
      <c r="G5" s="105"/>
      <c r="H5" s="105"/>
      <c r="I5" s="105"/>
      <c r="J5" s="105"/>
      <c r="K5" s="105"/>
      <c r="L5" s="105"/>
      <c r="M5" s="105"/>
      <c r="N5" s="105"/>
      <c r="O5" s="105"/>
      <c r="P5" s="105"/>
      <c r="Q5" s="105"/>
    </row>
    <row r="6" spans="1:31" s="134" customFormat="1" x14ac:dyDescent="0.25">
      <c r="A6" s="1030" t="s">
        <v>603</v>
      </c>
      <c r="B6" s="1030"/>
      <c r="C6" s="1030"/>
      <c r="D6" s="1030"/>
      <c r="E6" s="1030"/>
      <c r="F6" s="1030"/>
      <c r="G6" s="1030"/>
      <c r="H6" s="1030"/>
      <c r="I6" s="1030"/>
      <c r="J6" s="1030"/>
      <c r="K6" s="1030"/>
      <c r="L6" s="1030"/>
      <c r="M6" s="1030"/>
      <c r="N6" s="1030"/>
      <c r="O6" s="1030"/>
      <c r="P6" s="1030"/>
      <c r="Q6" s="1030"/>
      <c r="R6" s="1030"/>
      <c r="S6" s="1030"/>
      <c r="T6" s="133"/>
    </row>
    <row r="7" spans="1:31" x14ac:dyDescent="0.25">
      <c r="A7" s="135" t="s">
        <v>12</v>
      </c>
      <c r="B7" s="136"/>
      <c r="C7" s="136"/>
      <c r="D7" s="136"/>
      <c r="E7" s="136"/>
      <c r="F7" s="137"/>
      <c r="G7" s="138"/>
      <c r="H7" s="138"/>
      <c r="I7" s="138"/>
      <c r="J7" s="138"/>
      <c r="K7" s="138"/>
      <c r="L7" s="139"/>
      <c r="M7" s="139"/>
      <c r="N7" s="139"/>
      <c r="O7" s="139"/>
      <c r="P7" s="139"/>
      <c r="Q7" s="139"/>
      <c r="R7" s="139"/>
      <c r="S7" s="139"/>
      <c r="T7" s="140"/>
    </row>
    <row r="8" spans="1:31" x14ac:dyDescent="0.25">
      <c r="A8" s="141"/>
      <c r="B8" s="141"/>
      <c r="C8" s="141"/>
      <c r="D8" s="141"/>
      <c r="E8" s="142"/>
      <c r="F8" s="143"/>
      <c r="G8" s="142"/>
      <c r="H8" s="142"/>
      <c r="I8" s="142"/>
      <c r="J8" s="142"/>
      <c r="K8" s="142"/>
      <c r="L8" s="142"/>
      <c r="M8" s="142"/>
      <c r="N8" s="142"/>
      <c r="O8" s="142"/>
      <c r="P8" s="142"/>
      <c r="Q8" s="142"/>
      <c r="R8" s="142"/>
      <c r="S8" s="142"/>
      <c r="T8" s="140"/>
    </row>
    <row r="9" spans="1:31" ht="15.75" x14ac:dyDescent="0.25">
      <c r="A9" s="103"/>
      <c r="B9" s="103"/>
      <c r="C9" s="103"/>
      <c r="D9" s="103"/>
      <c r="E9" s="144"/>
      <c r="F9" s="103"/>
      <c r="G9" s="145"/>
      <c r="H9" s="145"/>
      <c r="I9" s="145"/>
      <c r="J9" s="145"/>
      <c r="K9" s="145"/>
      <c r="L9" s="145"/>
      <c r="M9" s="145"/>
      <c r="N9" s="145"/>
      <c r="O9" s="145"/>
      <c r="P9" s="145"/>
      <c r="Q9" s="142"/>
      <c r="R9" s="1031" t="s">
        <v>11</v>
      </c>
      <c r="S9" s="1031"/>
      <c r="T9" s="140"/>
    </row>
    <row r="10" spans="1:31" ht="15.75" x14ac:dyDescent="0.25">
      <c r="A10" s="103"/>
      <c r="B10" s="103"/>
      <c r="C10" s="103"/>
      <c r="D10" s="103"/>
      <c r="E10" s="144"/>
      <c r="F10" s="146" t="s">
        <v>29</v>
      </c>
      <c r="G10" s="145"/>
      <c r="H10" s="145"/>
      <c r="I10" s="145"/>
      <c r="J10" s="145"/>
      <c r="K10" s="145"/>
      <c r="L10" s="145"/>
      <c r="M10" s="145"/>
      <c r="N10" s="145"/>
      <c r="O10" s="145"/>
      <c r="P10" s="145"/>
      <c r="Q10" s="142"/>
      <c r="R10" s="147" t="s">
        <v>336</v>
      </c>
      <c r="S10" s="147" t="s">
        <v>336</v>
      </c>
      <c r="T10" s="140"/>
    </row>
    <row r="11" spans="1:31" x14ac:dyDescent="0.25">
      <c r="A11" s="136"/>
      <c r="B11" s="136"/>
      <c r="C11" s="136"/>
      <c r="D11" s="136"/>
      <c r="E11" s="138"/>
      <c r="F11" s="148">
        <v>2014</v>
      </c>
      <c r="G11" s="148">
        <v>2015</v>
      </c>
      <c r="H11" s="148">
        <v>2016</v>
      </c>
      <c r="I11" s="148">
        <v>2017</v>
      </c>
      <c r="J11" s="148">
        <v>2018</v>
      </c>
      <c r="K11" s="148">
        <v>2019</v>
      </c>
      <c r="L11" s="148">
        <v>2020</v>
      </c>
      <c r="M11" s="148">
        <v>2021</v>
      </c>
      <c r="N11" s="148">
        <v>2022</v>
      </c>
      <c r="O11" s="148">
        <v>2023</v>
      </c>
      <c r="P11" s="148">
        <v>2024</v>
      </c>
      <c r="Q11" s="148">
        <v>2025</v>
      </c>
      <c r="R11" s="149">
        <v>2020</v>
      </c>
      <c r="S11" s="149">
        <v>2025</v>
      </c>
      <c r="T11" s="140"/>
    </row>
    <row r="12" spans="1:31" x14ac:dyDescent="0.25">
      <c r="A12" s="141"/>
      <c r="B12" s="141"/>
      <c r="C12" s="141"/>
      <c r="D12" s="141"/>
      <c r="E12" s="150"/>
      <c r="F12" s="151"/>
      <c r="G12" s="150"/>
      <c r="H12" s="150"/>
      <c r="I12" s="150"/>
      <c r="J12" s="150"/>
      <c r="K12" s="150"/>
      <c r="L12" s="150"/>
      <c r="M12" s="150"/>
      <c r="N12" s="150"/>
      <c r="O12" s="150"/>
      <c r="P12" s="150"/>
      <c r="Q12" s="150"/>
      <c r="R12" s="150"/>
      <c r="S12" s="150"/>
      <c r="T12" s="145"/>
    </row>
    <row r="13" spans="1:31" x14ac:dyDescent="0.25">
      <c r="A13" s="1027" t="s">
        <v>3</v>
      </c>
      <c r="B13" s="891"/>
      <c r="C13" s="891"/>
      <c r="D13" s="891"/>
      <c r="E13" s="891"/>
      <c r="F13" s="152"/>
      <c r="G13" s="152"/>
      <c r="H13" s="152"/>
      <c r="I13" s="152"/>
      <c r="J13" s="152"/>
      <c r="K13" s="152"/>
      <c r="L13" s="152"/>
      <c r="M13" s="152"/>
      <c r="N13" s="152"/>
      <c r="O13" s="152"/>
      <c r="P13" s="152"/>
      <c r="Q13" s="152"/>
      <c r="R13" s="153"/>
      <c r="S13" s="153"/>
      <c r="T13" s="145"/>
    </row>
    <row r="14" spans="1:31" x14ac:dyDescent="0.25">
      <c r="A14" s="154"/>
      <c r="B14" s="155" t="s">
        <v>204</v>
      </c>
      <c r="C14" s="155"/>
      <c r="D14" s="155"/>
      <c r="E14" s="155"/>
      <c r="F14" s="152">
        <v>57.207000000000001</v>
      </c>
      <c r="G14" s="152">
        <v>49.75733758382853</v>
      </c>
      <c r="H14" s="152">
        <v>39.531577995460339</v>
      </c>
      <c r="I14" s="152">
        <v>24.247634319618101</v>
      </c>
      <c r="J14" s="152">
        <v>2.100176945681369</v>
      </c>
      <c r="K14" s="152">
        <v>-22.241642801141893</v>
      </c>
      <c r="L14" s="152">
        <v>-50.829332402910723</v>
      </c>
      <c r="M14" s="152">
        <v>-79.146128337466962</v>
      </c>
      <c r="N14" s="152">
        <v>-109.80976139884581</v>
      </c>
      <c r="O14" s="152">
        <v>-144.55473585182517</v>
      </c>
      <c r="P14" s="152">
        <v>-182.76943564465842</v>
      </c>
      <c r="Q14" s="152">
        <v>-226.81520616848161</v>
      </c>
      <c r="R14" s="152">
        <v>-7.1915859432928073</v>
      </c>
      <c r="S14" s="152">
        <v>-750.28685334457077</v>
      </c>
      <c r="T14" s="145"/>
    </row>
    <row r="15" spans="1:31" ht="17.25" x14ac:dyDescent="0.25">
      <c r="A15" s="154"/>
      <c r="B15" s="155" t="s">
        <v>205</v>
      </c>
      <c r="C15" s="155"/>
      <c r="D15" s="155"/>
      <c r="E15" s="155"/>
      <c r="F15" s="152">
        <v>-30.678000000000001</v>
      </c>
      <c r="G15" s="152">
        <v>-30.405120912678314</v>
      </c>
      <c r="H15" s="152">
        <v>-30.477420054056196</v>
      </c>
      <c r="I15" s="152">
        <v>-31.583263598006511</v>
      </c>
      <c r="J15" s="152">
        <v>-33.504706927624284</v>
      </c>
      <c r="K15" s="152">
        <v>-34.415571072360592</v>
      </c>
      <c r="L15" s="152">
        <v>-35.480629263139178</v>
      </c>
      <c r="M15" s="152">
        <v>-38.535461388746199</v>
      </c>
      <c r="N15" s="152">
        <v>-41.598574644118827</v>
      </c>
      <c r="O15" s="152">
        <v>-44.882781482596016</v>
      </c>
      <c r="P15" s="152">
        <v>-48.67599959060226</v>
      </c>
      <c r="Q15" s="152">
        <v>-51.293485980515413</v>
      </c>
      <c r="R15" s="152">
        <v>-165.46159091518678</v>
      </c>
      <c r="S15" s="152">
        <v>-390.44789400176552</v>
      </c>
      <c r="T15" s="145"/>
    </row>
    <row r="16" spans="1:31" ht="3" customHeight="1" x14ac:dyDescent="0.25">
      <c r="A16" s="147"/>
      <c r="B16" s="156"/>
      <c r="C16" s="156"/>
      <c r="D16" s="156"/>
      <c r="E16" s="156"/>
      <c r="F16" s="157" t="s">
        <v>54</v>
      </c>
      <c r="G16" s="157" t="s">
        <v>54</v>
      </c>
      <c r="H16" s="157" t="s">
        <v>54</v>
      </c>
      <c r="I16" s="157" t="s">
        <v>54</v>
      </c>
      <c r="J16" s="157" t="s">
        <v>54</v>
      </c>
      <c r="K16" s="157" t="s">
        <v>54</v>
      </c>
      <c r="L16" s="157" t="s">
        <v>54</v>
      </c>
      <c r="M16" s="157" t="s">
        <v>54</v>
      </c>
      <c r="N16" s="157" t="s">
        <v>54</v>
      </c>
      <c r="O16" s="157" t="s">
        <v>37</v>
      </c>
      <c r="P16" s="157" t="s">
        <v>37</v>
      </c>
      <c r="Q16" s="157" t="s">
        <v>37</v>
      </c>
      <c r="R16" s="157" t="s">
        <v>37</v>
      </c>
      <c r="S16" s="157" t="s">
        <v>37</v>
      </c>
      <c r="T16" s="158"/>
    </row>
    <row r="17" spans="1:20" ht="15.75" x14ac:dyDescent="0.25">
      <c r="A17" s="154"/>
      <c r="B17" s="155"/>
      <c r="C17" s="155"/>
      <c r="D17" s="159" t="s">
        <v>61</v>
      </c>
      <c r="E17" s="103"/>
      <c r="F17" s="152">
        <v>26.529</v>
      </c>
      <c r="G17" s="152">
        <v>19.352216671150217</v>
      </c>
      <c r="H17" s="152">
        <v>9.0541579414041422</v>
      </c>
      <c r="I17" s="152">
        <v>-7.3356292783884101</v>
      </c>
      <c r="J17" s="152">
        <v>-31.404529981942915</v>
      </c>
      <c r="K17" s="152">
        <v>-56.657213873502485</v>
      </c>
      <c r="L17" s="152">
        <v>-86.309961666049901</v>
      </c>
      <c r="M17" s="152">
        <v>-117.68158972621316</v>
      </c>
      <c r="N17" s="152">
        <v>-151.40833604296463</v>
      </c>
      <c r="O17" s="152">
        <v>-189.43751733442119</v>
      </c>
      <c r="P17" s="152">
        <v>-231.44543523526067</v>
      </c>
      <c r="Q17" s="152">
        <v>-278.10869214899702</v>
      </c>
      <c r="R17" s="152">
        <v>-172.65317685847958</v>
      </c>
      <c r="S17" s="152">
        <v>-1140.7347473463362</v>
      </c>
      <c r="T17" s="145"/>
    </row>
    <row r="18" spans="1:20" ht="15" customHeight="1" x14ac:dyDescent="0.25">
      <c r="A18" s="103"/>
      <c r="B18" s="103"/>
      <c r="C18" s="103"/>
      <c r="D18" s="103"/>
      <c r="E18" s="145"/>
      <c r="F18" s="152"/>
      <c r="G18" s="153"/>
      <c r="H18" s="153"/>
      <c r="I18" s="153"/>
      <c r="J18" s="153"/>
      <c r="K18" s="153"/>
      <c r="L18" s="153"/>
      <c r="M18" s="153"/>
      <c r="N18" s="153"/>
      <c r="O18" s="153"/>
      <c r="P18" s="153"/>
      <c r="Q18" s="153"/>
      <c r="R18" s="153"/>
      <c r="S18" s="153"/>
      <c r="T18" s="145"/>
    </row>
    <row r="19" spans="1:20" x14ac:dyDescent="0.25">
      <c r="A19" s="1027" t="s">
        <v>85</v>
      </c>
      <c r="B19" s="891"/>
      <c r="C19" s="891"/>
      <c r="D19" s="891"/>
      <c r="E19" s="891"/>
      <c r="F19" s="160"/>
      <c r="G19" s="153"/>
      <c r="H19" s="153"/>
      <c r="I19" s="153"/>
      <c r="J19" s="153"/>
      <c r="K19" s="153"/>
      <c r="L19" s="153"/>
      <c r="M19" s="153"/>
      <c r="N19" s="153"/>
      <c r="O19" s="153"/>
      <c r="P19" s="153"/>
      <c r="Q19" s="153"/>
      <c r="R19" s="153"/>
      <c r="S19" s="153"/>
      <c r="T19" s="145"/>
    </row>
    <row r="20" spans="1:20" ht="15.75" x14ac:dyDescent="0.25">
      <c r="A20" s="103"/>
      <c r="B20" s="1027" t="s">
        <v>195</v>
      </c>
      <c r="C20" s="1027"/>
      <c r="D20" s="891"/>
      <c r="E20" s="891"/>
      <c r="F20" s="152">
        <v>-3.8029999999999999</v>
      </c>
      <c r="G20" s="152">
        <v>1.7963128028361552</v>
      </c>
      <c r="H20" s="152">
        <v>-3.3775084894840575</v>
      </c>
      <c r="I20" s="152">
        <v>6.6376885751171812</v>
      </c>
      <c r="J20" s="152">
        <v>10.381440278618243</v>
      </c>
      <c r="K20" s="152">
        <v>-2.0233106925426796</v>
      </c>
      <c r="L20" s="152">
        <v>-7.3495760920816906</v>
      </c>
      <c r="M20" s="152">
        <v>-13.993317045087451</v>
      </c>
      <c r="N20" s="152">
        <v>-32.928454906132629</v>
      </c>
      <c r="O20" s="152">
        <v>-29.696892789162803</v>
      </c>
      <c r="P20" s="152">
        <v>-24.907545543981314</v>
      </c>
      <c r="Q20" s="152">
        <v>-50.214052689040614</v>
      </c>
      <c r="R20" s="152">
        <v>4.2687335796269963</v>
      </c>
      <c r="S20" s="152">
        <v>-147.47152939377781</v>
      </c>
      <c r="T20" s="145"/>
    </row>
    <row r="21" spans="1:20" ht="15.75" x14ac:dyDescent="0.25">
      <c r="A21" s="103"/>
      <c r="B21" s="154" t="s">
        <v>206</v>
      </c>
      <c r="C21" s="154"/>
      <c r="D21" s="155"/>
      <c r="E21" s="155"/>
      <c r="F21" s="160"/>
      <c r="G21" s="160"/>
      <c r="H21" s="160"/>
      <c r="I21" s="160"/>
      <c r="J21" s="160"/>
      <c r="K21" s="160"/>
      <c r="L21" s="160"/>
      <c r="M21" s="160"/>
      <c r="N21" s="160"/>
      <c r="O21" s="160"/>
      <c r="P21" s="160"/>
      <c r="Q21" s="160"/>
      <c r="R21" s="160"/>
      <c r="S21" s="160"/>
      <c r="T21" s="145"/>
    </row>
    <row r="22" spans="1:20" ht="15.75" x14ac:dyDescent="0.25">
      <c r="A22" s="103"/>
      <c r="B22" s="161"/>
      <c r="C22" s="161" t="s">
        <v>207</v>
      </c>
      <c r="D22" s="155"/>
      <c r="E22" s="155"/>
      <c r="F22" s="152">
        <v>1.006</v>
      </c>
      <c r="G22" s="152">
        <v>-1.794750001932357</v>
      </c>
      <c r="H22" s="152">
        <v>0.10360671423012491</v>
      </c>
      <c r="I22" s="152">
        <v>2.3836407577618957E-2</v>
      </c>
      <c r="J22" s="152">
        <v>3.8524523677097022E-2</v>
      </c>
      <c r="K22" s="152">
        <v>5.2760771982946153E-2</v>
      </c>
      <c r="L22" s="152">
        <v>0.14716787693720335</v>
      </c>
      <c r="M22" s="152">
        <v>0.18369044679008084</v>
      </c>
      <c r="N22" s="152">
        <v>0.19808304395849063</v>
      </c>
      <c r="O22" s="152">
        <v>0.25645551558886837</v>
      </c>
      <c r="P22" s="152">
        <v>0.20754215767624373</v>
      </c>
      <c r="Q22" s="152">
        <v>0.30949616846942263</v>
      </c>
      <c r="R22" s="152">
        <v>0.36589629440499039</v>
      </c>
      <c r="S22" s="152">
        <v>1.5211636268880966</v>
      </c>
      <c r="T22" s="145"/>
    </row>
    <row r="23" spans="1:20" ht="3" customHeight="1" x14ac:dyDescent="0.25">
      <c r="A23" s="162"/>
      <c r="B23" s="163"/>
      <c r="C23" s="163"/>
      <c r="D23" s="156"/>
      <c r="E23" s="156"/>
      <c r="F23" s="157" t="s">
        <v>54</v>
      </c>
      <c r="G23" s="157" t="s">
        <v>54</v>
      </c>
      <c r="H23" s="157" t="s">
        <v>54</v>
      </c>
      <c r="I23" s="157" t="s">
        <v>54</v>
      </c>
      <c r="J23" s="157" t="s">
        <v>54</v>
      </c>
      <c r="K23" s="157" t="s">
        <v>54</v>
      </c>
      <c r="L23" s="157" t="s">
        <v>54</v>
      </c>
      <c r="M23" s="157" t="s">
        <v>54</v>
      </c>
      <c r="N23" s="157" t="s">
        <v>54</v>
      </c>
      <c r="O23" s="157" t="s">
        <v>54</v>
      </c>
      <c r="P23" s="157" t="s">
        <v>54</v>
      </c>
      <c r="Q23" s="157" t="s">
        <v>54</v>
      </c>
      <c r="R23" s="157" t="s">
        <v>54</v>
      </c>
      <c r="S23" s="157" t="s">
        <v>37</v>
      </c>
      <c r="T23" s="158"/>
    </row>
    <row r="24" spans="1:20" ht="15.75" x14ac:dyDescent="0.25">
      <c r="A24" s="103"/>
      <c r="B24" s="103"/>
      <c r="C24" s="103"/>
      <c r="D24" s="1033" t="s">
        <v>61</v>
      </c>
      <c r="E24" s="891"/>
      <c r="F24" s="152">
        <v>-2.7969999999999997</v>
      </c>
      <c r="G24" s="152">
        <v>1.5628009037982338E-3</v>
      </c>
      <c r="H24" s="152">
        <v>-3.2739017752539326</v>
      </c>
      <c r="I24" s="152">
        <v>6.6615249826948002</v>
      </c>
      <c r="J24" s="152">
        <v>10.41996480229534</v>
      </c>
      <c r="K24" s="152">
        <v>-1.9705499205597334</v>
      </c>
      <c r="L24" s="152">
        <v>-7.2024082151444873</v>
      </c>
      <c r="M24" s="152">
        <v>-13.80962659829737</v>
      </c>
      <c r="N24" s="152">
        <v>-32.730371862174138</v>
      </c>
      <c r="O24" s="152">
        <v>-29.440437273573934</v>
      </c>
      <c r="P24" s="152">
        <v>-24.70000338630507</v>
      </c>
      <c r="Q24" s="152">
        <v>-49.904556520571191</v>
      </c>
      <c r="R24" s="152">
        <v>4.6346298740319867</v>
      </c>
      <c r="S24" s="152">
        <v>-145.95036576688972</v>
      </c>
      <c r="T24" s="145"/>
    </row>
    <row r="25" spans="1:20" ht="15" customHeight="1" x14ac:dyDescent="0.25">
      <c r="A25" s="103"/>
      <c r="B25" s="103"/>
      <c r="C25" s="103"/>
      <c r="D25" s="103"/>
      <c r="E25" s="140"/>
      <c r="F25" s="153"/>
      <c r="G25" s="153"/>
      <c r="H25" s="153"/>
      <c r="I25" s="153"/>
      <c r="J25" s="153"/>
      <c r="K25" s="153"/>
      <c r="L25" s="153"/>
      <c r="M25" s="153"/>
      <c r="N25" s="153"/>
      <c r="O25" s="153"/>
      <c r="P25" s="153"/>
      <c r="Q25" s="153"/>
      <c r="R25" s="153"/>
      <c r="S25" s="153"/>
      <c r="T25" s="145"/>
    </row>
    <row r="26" spans="1:20" x14ac:dyDescent="0.25">
      <c r="A26" s="1027" t="s">
        <v>197</v>
      </c>
      <c r="B26" s="891"/>
      <c r="C26" s="891"/>
      <c r="D26" s="891"/>
      <c r="E26" s="891"/>
      <c r="F26" s="152">
        <v>61.784999999999997</v>
      </c>
      <c r="G26" s="152">
        <v>50.05170606524473</v>
      </c>
      <c r="H26" s="152">
        <v>58.767815844936415</v>
      </c>
      <c r="I26" s="152">
        <v>78.391032025131253</v>
      </c>
      <c r="J26" s="152">
        <v>88.853405823544747</v>
      </c>
      <c r="K26" s="152">
        <v>90.580377351782104</v>
      </c>
      <c r="L26" s="152">
        <v>97.48424944256854</v>
      </c>
      <c r="M26" s="152">
        <v>104.74938533935</v>
      </c>
      <c r="N26" s="152">
        <v>106.7749197067013</v>
      </c>
      <c r="O26" s="152">
        <v>119.15239458062823</v>
      </c>
      <c r="P26" s="152">
        <v>132.64269037302589</v>
      </c>
      <c r="Q26" s="152">
        <v>136.0858258309344</v>
      </c>
      <c r="R26" s="152">
        <v>414.07688048796308</v>
      </c>
      <c r="S26" s="152">
        <v>1013.4820963186029</v>
      </c>
      <c r="T26" s="145"/>
    </row>
    <row r="27" spans="1:20" ht="17.25" x14ac:dyDescent="0.25">
      <c r="A27" s="1027" t="s">
        <v>208</v>
      </c>
      <c r="B27" s="891"/>
      <c r="C27" s="891"/>
      <c r="D27" s="891"/>
      <c r="E27" s="891"/>
      <c r="F27" s="152">
        <v>138.20099999999991</v>
      </c>
      <c r="G27" s="152">
        <v>18.548547147851661</v>
      </c>
      <c r="H27" s="152">
        <v>15.71932223362306</v>
      </c>
      <c r="I27" s="152">
        <v>16.561674518013504</v>
      </c>
      <c r="J27" s="152">
        <v>16.31879452759587</v>
      </c>
      <c r="K27" s="152">
        <v>16.146326002075913</v>
      </c>
      <c r="L27" s="152">
        <v>16.32033338227026</v>
      </c>
      <c r="M27" s="152">
        <v>16.237157424372349</v>
      </c>
      <c r="N27" s="152">
        <v>16.372135029777162</v>
      </c>
      <c r="O27" s="152">
        <v>16.018224150406787</v>
      </c>
      <c r="P27" s="152">
        <v>16.527197924889467</v>
      </c>
      <c r="Q27" s="152">
        <v>16.592708619585739</v>
      </c>
      <c r="R27" s="152">
        <v>81.066450663578607</v>
      </c>
      <c r="S27" s="152">
        <v>162.8138738126101</v>
      </c>
      <c r="T27" s="145"/>
    </row>
    <row r="28" spans="1:20" x14ac:dyDescent="0.25">
      <c r="A28" s="1027" t="s">
        <v>166</v>
      </c>
      <c r="B28" s="891"/>
      <c r="C28" s="891"/>
      <c r="D28" s="891"/>
      <c r="E28" s="891"/>
      <c r="F28" s="152">
        <v>6.4409999999999998</v>
      </c>
      <c r="G28" s="152">
        <v>7.0598419821363159</v>
      </c>
      <c r="H28" s="152">
        <v>4.1075025126506262</v>
      </c>
      <c r="I28" s="152">
        <v>3.4640338012422101</v>
      </c>
      <c r="J28" s="152">
        <v>0.7714250120140359</v>
      </c>
      <c r="K28" s="152">
        <v>4.9385207760850793E-2</v>
      </c>
      <c r="L28" s="152">
        <v>2.7475117856619979</v>
      </c>
      <c r="M28" s="152">
        <v>5.6381954401780723</v>
      </c>
      <c r="N28" s="152">
        <v>3.3336844353284234</v>
      </c>
      <c r="O28" s="152">
        <v>3.2182863246944819</v>
      </c>
      <c r="P28" s="152">
        <v>1.9540189067676692</v>
      </c>
      <c r="Q28" s="152">
        <v>3.4814204372750734</v>
      </c>
      <c r="R28" s="152">
        <v>11.139858319329722</v>
      </c>
      <c r="S28" s="152">
        <v>28.765463863573441</v>
      </c>
      <c r="T28" s="145"/>
    </row>
    <row r="29" spans="1:20" ht="17.25" x14ac:dyDescent="0.25">
      <c r="A29" s="1033" t="s">
        <v>209</v>
      </c>
      <c r="B29" s="891"/>
      <c r="C29" s="891"/>
      <c r="D29" s="891"/>
      <c r="E29" s="891"/>
      <c r="F29" s="152">
        <v>8.5836100000000002</v>
      </c>
      <c r="G29" s="152">
        <v>-14.274587366317675</v>
      </c>
      <c r="H29" s="152">
        <v>-13.948977525000402</v>
      </c>
      <c r="I29" s="152">
        <v>-13.915488448284101</v>
      </c>
      <c r="J29" s="152">
        <v>-14.316964411207172</v>
      </c>
      <c r="K29" s="152">
        <v>-14.929988007177673</v>
      </c>
      <c r="L29" s="152">
        <v>-15.75694715465082</v>
      </c>
      <c r="M29" s="152">
        <v>-17.038515413313995</v>
      </c>
      <c r="N29" s="152">
        <v>-18.215968166074596</v>
      </c>
      <c r="O29" s="152">
        <v>-19.389165944921302</v>
      </c>
      <c r="P29" s="152">
        <v>-20.307521849955066</v>
      </c>
      <c r="Q29" s="152">
        <v>-21.336208339691854</v>
      </c>
      <c r="R29" s="152">
        <v>-72.868365546320163</v>
      </c>
      <c r="S29" s="152">
        <v>-169.15574526027697</v>
      </c>
      <c r="T29" s="145"/>
    </row>
    <row r="30" spans="1:20" x14ac:dyDescent="0.25">
      <c r="A30" s="1027" t="s">
        <v>210</v>
      </c>
      <c r="B30" s="891"/>
      <c r="C30" s="891"/>
      <c r="D30" s="891"/>
      <c r="E30" s="891"/>
      <c r="F30" s="152">
        <v>0.95099999999999996</v>
      </c>
      <c r="G30" s="152">
        <v>-1.0306614324900014</v>
      </c>
      <c r="H30" s="152">
        <v>-0.48248670601764898</v>
      </c>
      <c r="I30" s="152">
        <v>2.2938215159307163E-4</v>
      </c>
      <c r="J30" s="152">
        <v>0.40801989336098821</v>
      </c>
      <c r="K30" s="152">
        <v>0.7437281236010449</v>
      </c>
      <c r="L30" s="152">
        <v>1.0265073864820824</v>
      </c>
      <c r="M30" s="152">
        <v>1.3765619552437389</v>
      </c>
      <c r="N30" s="152">
        <v>1.753759080458563</v>
      </c>
      <c r="O30" s="152">
        <v>2.1421978423239025</v>
      </c>
      <c r="P30" s="152">
        <v>2.5549304242720225</v>
      </c>
      <c r="Q30" s="152">
        <v>2.9881825561428883</v>
      </c>
      <c r="R30" s="152">
        <v>1.6959980795780591</v>
      </c>
      <c r="S30" s="152">
        <v>12.511629938019174</v>
      </c>
      <c r="T30" s="145"/>
    </row>
    <row r="31" spans="1:20" ht="17.25" x14ac:dyDescent="0.25">
      <c r="A31" s="1027" t="s">
        <v>211</v>
      </c>
      <c r="B31" s="891"/>
      <c r="C31" s="891"/>
      <c r="D31" s="891"/>
      <c r="E31" s="891"/>
      <c r="F31" s="152">
        <v>3.7780000000011569</v>
      </c>
      <c r="G31" s="152">
        <v>1.9170000000000003</v>
      </c>
      <c r="H31" s="152">
        <v>1.5960000000000001</v>
      </c>
      <c r="I31" s="152">
        <v>1.3140000000000001</v>
      </c>
      <c r="J31" s="152">
        <v>1.4729999999999999</v>
      </c>
      <c r="K31" s="152">
        <v>1.8620000000000001</v>
      </c>
      <c r="L31" s="152">
        <v>2.077</v>
      </c>
      <c r="M31" s="152">
        <v>2.0539999999999998</v>
      </c>
      <c r="N31" s="152">
        <v>2.1339999999999999</v>
      </c>
      <c r="O31" s="152">
        <v>2.1629999999999998</v>
      </c>
      <c r="P31" s="152">
        <v>2.177</v>
      </c>
      <c r="Q31" s="152">
        <v>2.1830000000000003</v>
      </c>
      <c r="R31" s="152">
        <v>8.3219999999999992</v>
      </c>
      <c r="S31" s="152">
        <v>19.033000000000001</v>
      </c>
      <c r="T31" s="145"/>
    </row>
    <row r="32" spans="1:20" ht="3" customHeight="1" x14ac:dyDescent="0.25">
      <c r="A32" s="162"/>
      <c r="B32" s="162"/>
      <c r="C32" s="162"/>
      <c r="D32" s="162"/>
      <c r="E32" s="164"/>
      <c r="F32" s="165" t="s">
        <v>54</v>
      </c>
      <c r="G32" s="165" t="s">
        <v>54</v>
      </c>
      <c r="H32" s="165" t="s">
        <v>54</v>
      </c>
      <c r="I32" s="165" t="s">
        <v>54</v>
      </c>
      <c r="J32" s="165" t="s">
        <v>54</v>
      </c>
      <c r="K32" s="165" t="s">
        <v>54</v>
      </c>
      <c r="L32" s="165" t="s">
        <v>54</v>
      </c>
      <c r="M32" s="165" t="s">
        <v>54</v>
      </c>
      <c r="N32" s="165" t="s">
        <v>54</v>
      </c>
      <c r="O32" s="165" t="s">
        <v>54</v>
      </c>
      <c r="P32" s="165" t="s">
        <v>54</v>
      </c>
      <c r="Q32" s="165" t="s">
        <v>54</v>
      </c>
      <c r="R32" s="165" t="s">
        <v>37</v>
      </c>
      <c r="S32" s="165" t="s">
        <v>37</v>
      </c>
      <c r="T32" s="158"/>
    </row>
    <row r="33" spans="1:20" ht="15.75" x14ac:dyDescent="0.25">
      <c r="A33" s="103"/>
      <c r="B33" s="103"/>
      <c r="C33" s="103"/>
      <c r="D33" s="103"/>
      <c r="E33" s="102" t="s">
        <v>474</v>
      </c>
      <c r="F33" s="152">
        <v>243.77461000000105</v>
      </c>
      <c r="G33" s="152">
        <v>81.599548304964145</v>
      </c>
      <c r="H33" s="152">
        <v>71.516476284069</v>
      </c>
      <c r="I33" s="152">
        <v>85.132794552458051</v>
      </c>
      <c r="J33" s="152">
        <v>72.532512623448042</v>
      </c>
      <c r="K33" s="152">
        <v>35.842703531969356</v>
      </c>
      <c r="L33" s="152">
        <v>10.406091969176959</v>
      </c>
      <c r="M33" s="152">
        <v>-18.451665261909863</v>
      </c>
      <c r="N33" s="152">
        <v>-71.960177179926475</v>
      </c>
      <c r="O33" s="152">
        <v>-95.532729019513923</v>
      </c>
      <c r="P33" s="152">
        <v>-120.55604182544023</v>
      </c>
      <c r="Q33" s="152">
        <v>-187.96891211029094</v>
      </c>
      <c r="R33" s="152">
        <v>275.4305789611214</v>
      </c>
      <c r="S33" s="152">
        <v>-219.03894643596001</v>
      </c>
      <c r="T33" s="145"/>
    </row>
    <row r="34" spans="1:20" ht="15" customHeight="1" x14ac:dyDescent="0.25">
      <c r="A34" s="103"/>
      <c r="B34" s="103"/>
      <c r="C34" s="103"/>
      <c r="D34" s="103"/>
      <c r="E34" s="145"/>
      <c r="F34" s="153"/>
      <c r="G34" s="153"/>
      <c r="H34" s="153"/>
      <c r="I34" s="153"/>
      <c r="J34" s="153"/>
      <c r="K34" s="153"/>
      <c r="L34" s="153"/>
      <c r="M34" s="153"/>
      <c r="N34" s="153"/>
      <c r="O34" s="153"/>
      <c r="P34" s="153"/>
      <c r="Q34" s="153"/>
      <c r="R34" s="153"/>
      <c r="S34" s="153"/>
      <c r="T34" s="145"/>
    </row>
    <row r="35" spans="1:20" ht="15" customHeight="1" x14ac:dyDescent="0.25">
      <c r="A35" s="1027" t="s">
        <v>212</v>
      </c>
      <c r="B35" s="891"/>
      <c r="C35" s="891"/>
      <c r="D35" s="891"/>
      <c r="E35" s="891"/>
      <c r="F35" s="103"/>
      <c r="G35" s="103"/>
      <c r="H35" s="103"/>
      <c r="I35" s="103"/>
      <c r="J35" s="103"/>
      <c r="K35" s="103"/>
      <c r="L35" s="103"/>
      <c r="M35" s="103"/>
      <c r="N35" s="103"/>
      <c r="O35" s="103"/>
      <c r="P35" s="103"/>
      <c r="Q35" s="103"/>
      <c r="R35" s="103"/>
      <c r="S35" s="103"/>
      <c r="T35" s="145"/>
    </row>
    <row r="36" spans="1:20" ht="15" customHeight="1" x14ac:dyDescent="0.25">
      <c r="A36" s="154" t="s">
        <v>213</v>
      </c>
      <c r="B36" s="155"/>
      <c r="C36" s="155"/>
      <c r="D36" s="155"/>
      <c r="E36" s="155"/>
      <c r="F36" s="152">
        <v>971.86007099170024</v>
      </c>
      <c r="G36" s="152">
        <v>658.14538476883808</v>
      </c>
      <c r="H36" s="152">
        <v>667.9929888917311</v>
      </c>
      <c r="I36" s="152">
        <v>691.55532063525072</v>
      </c>
      <c r="J36" s="152">
        <v>707.12051892185525</v>
      </c>
      <c r="K36" s="152">
        <v>746.54816464700559</v>
      </c>
      <c r="L36" s="152">
        <v>791.15732172840524</v>
      </c>
      <c r="M36" s="152">
        <v>836.93929725118596</v>
      </c>
      <c r="N36" s="152">
        <v>896.88152999997988</v>
      </c>
      <c r="O36" s="152">
        <v>949.45595191985558</v>
      </c>
      <c r="P36" s="152">
        <v>973.41230084585118</v>
      </c>
      <c r="Q36" s="152">
        <v>1051.9998672405841</v>
      </c>
      <c r="R36" s="152">
        <v>3604.3743148242484</v>
      </c>
      <c r="S36" s="152">
        <v>8313.063262081705</v>
      </c>
      <c r="T36" s="145"/>
    </row>
    <row r="37" spans="1:20" ht="15" customHeight="1" x14ac:dyDescent="0.25">
      <c r="A37" s="103"/>
      <c r="B37" s="103"/>
      <c r="C37" s="103"/>
      <c r="D37" s="103"/>
      <c r="E37" s="102"/>
      <c r="F37" s="160"/>
      <c r="G37" s="160"/>
      <c r="H37" s="160"/>
      <c r="I37" s="160"/>
      <c r="J37" s="160"/>
      <c r="K37" s="160"/>
      <c r="L37" s="160"/>
      <c r="M37" s="160"/>
      <c r="N37" s="160"/>
      <c r="O37" s="160"/>
      <c r="P37" s="160"/>
      <c r="Q37" s="160"/>
      <c r="R37" s="160"/>
      <c r="S37" s="160"/>
      <c r="T37" s="145"/>
    </row>
    <row r="38" spans="1:20" ht="15.75" x14ac:dyDescent="0.25">
      <c r="A38" s="1027" t="s">
        <v>214</v>
      </c>
      <c r="B38" s="891"/>
      <c r="C38" s="891"/>
      <c r="D38" s="891"/>
      <c r="E38" s="891"/>
      <c r="F38" s="103"/>
      <c r="G38" s="103"/>
      <c r="H38" s="103"/>
      <c r="I38" s="103"/>
      <c r="J38" s="103"/>
      <c r="K38" s="103"/>
      <c r="L38" s="103"/>
      <c r="M38" s="103"/>
      <c r="N38" s="103"/>
      <c r="O38" s="103"/>
      <c r="P38" s="103"/>
      <c r="Q38" s="103"/>
      <c r="R38" s="103"/>
      <c r="S38" s="103"/>
      <c r="T38" s="145"/>
    </row>
    <row r="39" spans="1:20" x14ac:dyDescent="0.25">
      <c r="A39" s="135" t="s">
        <v>215</v>
      </c>
      <c r="B39" s="166"/>
      <c r="C39" s="166"/>
      <c r="D39" s="166"/>
      <c r="E39" s="166"/>
      <c r="F39" s="597">
        <v>-728.08546099169916</v>
      </c>
      <c r="G39" s="597">
        <v>-576.54583646387391</v>
      </c>
      <c r="H39" s="597">
        <v>-596.47651260766213</v>
      </c>
      <c r="I39" s="597">
        <v>-606.42252608279273</v>
      </c>
      <c r="J39" s="597">
        <v>-634.58800629840721</v>
      </c>
      <c r="K39" s="597">
        <v>-710.7054611150362</v>
      </c>
      <c r="L39" s="597">
        <v>-780.75122975922829</v>
      </c>
      <c r="M39" s="597">
        <v>-855.39096251309581</v>
      </c>
      <c r="N39" s="597">
        <v>-968.84170717990639</v>
      </c>
      <c r="O39" s="597">
        <v>-1044.9886809393695</v>
      </c>
      <c r="P39" s="597">
        <v>-1093.9683426712913</v>
      </c>
      <c r="Q39" s="597">
        <v>-1239.9687793508751</v>
      </c>
      <c r="R39" s="597">
        <v>-3328.9437358631267</v>
      </c>
      <c r="S39" s="597">
        <v>-8532.1022085176646</v>
      </c>
      <c r="T39" s="145"/>
    </row>
    <row r="40" spans="1:20" x14ac:dyDescent="0.25">
      <c r="A40" s="141"/>
      <c r="B40" s="141"/>
      <c r="C40" s="141"/>
      <c r="D40" s="141"/>
      <c r="E40" s="150"/>
      <c r="F40" s="150"/>
      <c r="G40" s="150"/>
      <c r="H40" s="150"/>
      <c r="I40" s="150"/>
      <c r="J40" s="150"/>
      <c r="K40" s="150"/>
      <c r="L40" s="150"/>
      <c r="M40" s="150"/>
      <c r="N40" s="150"/>
      <c r="O40" s="150"/>
      <c r="P40" s="150"/>
      <c r="Q40" s="150"/>
      <c r="R40" s="145"/>
      <c r="S40" s="145"/>
      <c r="T40" s="145"/>
    </row>
    <row r="41" spans="1:20" x14ac:dyDescent="0.25">
      <c r="A41" s="1028" t="s">
        <v>0</v>
      </c>
      <c r="B41" s="1028"/>
      <c r="C41" s="1028"/>
      <c r="D41" s="1028"/>
      <c r="E41" s="1028"/>
      <c r="F41" s="1028"/>
      <c r="G41" s="1028"/>
      <c r="H41" s="1028"/>
      <c r="I41" s="1028"/>
      <c r="J41" s="1028"/>
      <c r="K41" s="1028"/>
      <c r="L41" s="1028"/>
      <c r="M41" s="1028"/>
      <c r="N41" s="1028"/>
      <c r="O41" s="1028"/>
      <c r="P41" s="1028"/>
      <c r="Q41" s="1028"/>
      <c r="R41" s="1028"/>
      <c r="S41" s="1028"/>
      <c r="T41" s="145"/>
    </row>
    <row r="42" spans="1:20" ht="15.75" x14ac:dyDescent="0.25">
      <c r="A42" s="102"/>
      <c r="B42" s="103"/>
      <c r="C42" s="103"/>
      <c r="D42" s="103"/>
      <c r="E42" s="102"/>
      <c r="F42" s="169"/>
      <c r="G42" s="169"/>
      <c r="H42" s="169"/>
      <c r="I42" s="169"/>
      <c r="J42" s="169"/>
      <c r="K42" s="169"/>
      <c r="L42" s="169"/>
      <c r="M42" s="169"/>
      <c r="N42" s="169"/>
      <c r="O42" s="169"/>
      <c r="P42" s="169"/>
      <c r="Q42" s="169"/>
      <c r="R42" s="145"/>
      <c r="S42" s="145"/>
      <c r="T42" s="145"/>
    </row>
    <row r="43" spans="1:20" x14ac:dyDescent="0.25">
      <c r="A43" s="1028" t="s">
        <v>604</v>
      </c>
      <c r="B43" s="1021"/>
      <c r="C43" s="1021"/>
      <c r="D43" s="1021"/>
      <c r="E43" s="1021"/>
      <c r="F43" s="1021"/>
      <c r="G43" s="1021"/>
      <c r="H43" s="1021"/>
      <c r="I43" s="1021"/>
      <c r="J43" s="1021"/>
      <c r="K43" s="1021"/>
      <c r="L43" s="1021"/>
      <c r="M43" s="1021"/>
      <c r="N43" s="1021"/>
      <c r="O43" s="1021"/>
      <c r="P43" s="1021"/>
      <c r="Q43" s="1021"/>
      <c r="R43" s="1021"/>
      <c r="S43" s="1021"/>
      <c r="T43" s="145"/>
    </row>
    <row r="44" spans="1:20" ht="15.75" x14ac:dyDescent="0.25">
      <c r="A44" s="102"/>
      <c r="B44" s="103"/>
      <c r="C44" s="103"/>
      <c r="D44" s="103"/>
      <c r="E44" s="103"/>
      <c r="F44" s="169"/>
      <c r="G44" s="169"/>
      <c r="H44" s="169"/>
      <c r="I44" s="169"/>
      <c r="J44" s="169"/>
      <c r="K44" s="169"/>
      <c r="L44" s="169"/>
      <c r="M44" s="169"/>
      <c r="N44" s="169"/>
      <c r="O44" s="169"/>
      <c r="P44" s="169"/>
      <c r="Q44" s="169"/>
      <c r="R44" s="145"/>
      <c r="S44" s="145"/>
      <c r="T44" s="145"/>
    </row>
    <row r="45" spans="1:20" ht="15" customHeight="1" x14ac:dyDescent="0.25">
      <c r="A45" s="1029" t="s">
        <v>605</v>
      </c>
      <c r="B45" s="1029"/>
      <c r="C45" s="1029"/>
      <c r="D45" s="1029"/>
      <c r="E45" s="1029"/>
      <c r="F45" s="1029"/>
      <c r="G45" s="1029"/>
      <c r="H45" s="1029"/>
      <c r="I45" s="1029"/>
      <c r="J45" s="1029"/>
      <c r="K45" s="1029"/>
      <c r="L45" s="1029"/>
      <c r="M45" s="1029"/>
      <c r="N45" s="1029"/>
      <c r="O45" s="1029"/>
      <c r="P45" s="1029"/>
      <c r="Q45" s="1029"/>
      <c r="R45" s="1029"/>
      <c r="S45" s="1029"/>
      <c r="T45" s="145"/>
    </row>
    <row r="46" spans="1:20" x14ac:dyDescent="0.25">
      <c r="A46" s="1029"/>
      <c r="B46" s="1029"/>
      <c r="C46" s="1029"/>
      <c r="D46" s="1029"/>
      <c r="E46" s="1029"/>
      <c r="F46" s="1029"/>
      <c r="G46" s="1029"/>
      <c r="H46" s="1029"/>
      <c r="I46" s="1029"/>
      <c r="J46" s="1029"/>
      <c r="K46" s="1029"/>
      <c r="L46" s="1029"/>
      <c r="M46" s="1029"/>
      <c r="N46" s="1029"/>
      <c r="O46" s="1029"/>
      <c r="P46" s="1029"/>
      <c r="Q46" s="1029"/>
      <c r="R46" s="1029"/>
      <c r="S46" s="1029"/>
      <c r="T46" s="145"/>
    </row>
    <row r="47" spans="1:20" x14ac:dyDescent="0.25">
      <c r="A47" s="1029"/>
      <c r="B47" s="1029"/>
      <c r="C47" s="1029"/>
      <c r="D47" s="1029"/>
      <c r="E47" s="1029"/>
      <c r="F47" s="1029"/>
      <c r="G47" s="1029"/>
      <c r="H47" s="1029"/>
      <c r="I47" s="1029"/>
      <c r="J47" s="1029"/>
      <c r="K47" s="1029"/>
      <c r="L47" s="1029"/>
      <c r="M47" s="1029"/>
      <c r="N47" s="1029"/>
      <c r="O47" s="1029"/>
      <c r="P47" s="1029"/>
      <c r="Q47" s="1029"/>
      <c r="R47" s="1029"/>
      <c r="S47" s="1029"/>
      <c r="T47" s="145"/>
    </row>
    <row r="48" spans="1:20" x14ac:dyDescent="0.25">
      <c r="A48" s="170"/>
      <c r="B48" s="170"/>
      <c r="C48" s="170"/>
      <c r="D48" s="170"/>
      <c r="E48" s="170"/>
      <c r="F48" s="170"/>
      <c r="G48" s="170"/>
      <c r="H48" s="170"/>
      <c r="I48" s="170"/>
      <c r="J48" s="170"/>
      <c r="K48" s="170"/>
      <c r="L48" s="170"/>
      <c r="M48" s="170"/>
      <c r="N48" s="170"/>
      <c r="O48" s="170"/>
      <c r="P48" s="170"/>
      <c r="Q48" s="170"/>
      <c r="R48" s="170"/>
      <c r="S48" s="170"/>
      <c r="T48" s="145"/>
    </row>
    <row r="49" spans="1:20" x14ac:dyDescent="0.25">
      <c r="A49" s="1021" t="s">
        <v>600</v>
      </c>
      <c r="B49" s="1021"/>
      <c r="C49" s="1021"/>
      <c r="D49" s="1021"/>
      <c r="E49" s="1021"/>
      <c r="F49" s="1021"/>
      <c r="G49" s="1021"/>
      <c r="H49" s="1021"/>
      <c r="I49" s="1021"/>
      <c r="J49" s="1021"/>
      <c r="K49" s="1021"/>
      <c r="L49" s="1021"/>
      <c r="M49" s="1021"/>
      <c r="N49" s="1021"/>
      <c r="O49" s="1021"/>
      <c r="P49" s="1021"/>
      <c r="Q49" s="1021"/>
      <c r="R49" s="1021"/>
      <c r="S49" s="1021"/>
      <c r="T49" s="145"/>
    </row>
    <row r="50" spans="1:20" ht="15.75" x14ac:dyDescent="0.25">
      <c r="A50" s="171"/>
      <c r="B50" s="103"/>
      <c r="C50" s="103"/>
      <c r="D50" s="103"/>
      <c r="E50" s="102"/>
      <c r="F50" s="145"/>
      <c r="G50" s="145"/>
      <c r="H50" s="145"/>
      <c r="I50" s="145"/>
      <c r="J50" s="145"/>
      <c r="K50" s="145"/>
      <c r="L50" s="145"/>
      <c r="M50" s="145"/>
      <c r="N50" s="145"/>
      <c r="O50" s="145"/>
      <c r="P50" s="145"/>
      <c r="Q50" s="145"/>
      <c r="R50" s="145"/>
      <c r="S50" s="145"/>
      <c r="T50" s="145"/>
    </row>
    <row r="51" spans="1:20" ht="15" customHeight="1" x14ac:dyDescent="0.25">
      <c r="A51" s="1032" t="s">
        <v>606</v>
      </c>
      <c r="B51" s="1032"/>
      <c r="C51" s="1032"/>
      <c r="D51" s="1032"/>
      <c r="E51" s="1032"/>
      <c r="F51" s="1032"/>
      <c r="G51" s="1032"/>
      <c r="H51" s="1032"/>
      <c r="I51" s="1032"/>
      <c r="J51" s="1032"/>
      <c r="K51" s="1032"/>
      <c r="L51" s="1032"/>
      <c r="M51" s="1032"/>
      <c r="N51" s="1032"/>
      <c r="O51" s="1032"/>
      <c r="P51" s="1032"/>
      <c r="Q51" s="1032"/>
      <c r="R51" s="1032"/>
      <c r="S51" s="1032"/>
      <c r="T51" s="145"/>
    </row>
    <row r="52" spans="1:20" x14ac:dyDescent="0.25">
      <c r="A52" s="172"/>
      <c r="B52" s="172"/>
      <c r="C52" s="172"/>
      <c r="D52" s="172"/>
      <c r="E52" s="172"/>
      <c r="F52" s="172"/>
      <c r="G52" s="172"/>
      <c r="H52" s="172"/>
      <c r="I52" s="172"/>
      <c r="J52" s="172"/>
      <c r="K52" s="172"/>
      <c r="L52" s="172"/>
      <c r="M52" s="172"/>
      <c r="N52" s="172"/>
      <c r="O52" s="172"/>
      <c r="P52" s="172"/>
      <c r="Q52" s="172"/>
      <c r="R52" s="172"/>
      <c r="S52" s="172"/>
      <c r="T52" s="145"/>
    </row>
    <row r="53" spans="1:20" ht="15" customHeight="1" x14ac:dyDescent="0.25">
      <c r="A53" s="1026" t="s">
        <v>607</v>
      </c>
      <c r="B53" s="1026"/>
      <c r="C53" s="1026"/>
      <c r="D53" s="1026"/>
      <c r="E53" s="1026"/>
      <c r="F53" s="1026"/>
      <c r="G53" s="1026"/>
      <c r="H53" s="1026"/>
      <c r="I53" s="1026"/>
      <c r="J53" s="1026"/>
      <c r="K53" s="1026"/>
      <c r="L53" s="1026"/>
      <c r="M53" s="1026"/>
      <c r="N53" s="1026"/>
      <c r="O53" s="1026"/>
      <c r="P53" s="1026"/>
      <c r="Q53" s="1026"/>
      <c r="R53" s="1026"/>
      <c r="S53" s="1026"/>
      <c r="T53" s="145"/>
    </row>
    <row r="54" spans="1:20" ht="15" customHeight="1" x14ac:dyDescent="0.25">
      <c r="A54" s="1026"/>
      <c r="B54" s="1026"/>
      <c r="C54" s="1026"/>
      <c r="D54" s="1026"/>
      <c r="E54" s="1026"/>
      <c r="F54" s="1026"/>
      <c r="G54" s="1026"/>
      <c r="H54" s="1026"/>
      <c r="I54" s="1026"/>
      <c r="J54" s="1026"/>
      <c r="K54" s="1026"/>
      <c r="L54" s="1026"/>
      <c r="M54" s="1026"/>
      <c r="N54" s="1026"/>
      <c r="O54" s="1026"/>
      <c r="P54" s="1026"/>
      <c r="Q54" s="1026"/>
      <c r="R54" s="1026"/>
      <c r="S54" s="1026"/>
      <c r="T54" s="145"/>
    </row>
    <row r="55" spans="1:20" x14ac:dyDescent="0.25">
      <c r="A55" s="173"/>
      <c r="B55" s="136"/>
      <c r="C55" s="136"/>
      <c r="D55" s="136"/>
      <c r="E55" s="173"/>
      <c r="F55" s="138"/>
      <c r="G55" s="138"/>
      <c r="H55" s="138"/>
      <c r="I55" s="138"/>
      <c r="J55" s="138"/>
      <c r="K55" s="138"/>
      <c r="L55" s="138"/>
      <c r="M55" s="138"/>
      <c r="N55" s="138"/>
      <c r="O55" s="138"/>
      <c r="P55" s="138"/>
      <c r="Q55" s="138"/>
      <c r="R55" s="138"/>
      <c r="S55" s="138"/>
      <c r="T55" s="145"/>
    </row>
    <row r="56" spans="1:20" ht="15.75" x14ac:dyDescent="0.25">
      <c r="A56" s="171"/>
      <c r="B56" s="103"/>
      <c r="C56" s="103"/>
      <c r="D56" s="103"/>
      <c r="E56" s="171"/>
      <c r="F56" s="145"/>
      <c r="G56" s="145"/>
      <c r="H56" s="145"/>
      <c r="I56" s="145"/>
      <c r="J56" s="145"/>
      <c r="K56" s="145"/>
      <c r="L56" s="145"/>
      <c r="M56" s="145"/>
      <c r="N56" s="145"/>
      <c r="O56" s="145"/>
      <c r="P56" s="145"/>
      <c r="Q56" s="145"/>
      <c r="R56" s="145"/>
      <c r="S56" s="145"/>
      <c r="T56" s="145"/>
    </row>
    <row r="57" spans="1:20" x14ac:dyDescent="0.25">
      <c r="A57" s="141"/>
      <c r="B57" s="141"/>
      <c r="C57" s="141"/>
      <c r="D57" s="141"/>
      <c r="E57" s="150"/>
      <c r="F57" s="150"/>
      <c r="G57" s="150"/>
      <c r="H57" s="150"/>
      <c r="I57" s="150"/>
      <c r="J57" s="150"/>
      <c r="K57" s="150"/>
      <c r="L57" s="150"/>
      <c r="M57" s="150"/>
      <c r="N57" s="150"/>
      <c r="O57" s="150"/>
      <c r="P57" s="150"/>
      <c r="Q57" s="150"/>
      <c r="R57" s="142"/>
      <c r="S57" s="142"/>
      <c r="T57" s="142"/>
    </row>
    <row r="58" spans="1:20" x14ac:dyDescent="0.25">
      <c r="A58" s="174"/>
      <c r="B58" s="174"/>
      <c r="C58" s="174"/>
      <c r="D58" s="174"/>
      <c r="E58" s="174"/>
      <c r="F58" s="174"/>
      <c r="G58" s="174"/>
      <c r="H58" s="174"/>
      <c r="I58" s="174"/>
      <c r="J58" s="174"/>
      <c r="K58" s="174"/>
      <c r="L58" s="174"/>
      <c r="M58" s="174"/>
      <c r="N58" s="174"/>
      <c r="O58" s="174"/>
      <c r="P58" s="174"/>
      <c r="Q58" s="174"/>
      <c r="R58" s="174"/>
      <c r="S58" s="174"/>
      <c r="T58" s="140"/>
    </row>
    <row r="59" spans="1:20" ht="15.75" x14ac:dyDescent="0.25">
      <c r="A59" s="104"/>
      <c r="B59" s="104"/>
      <c r="C59" s="104"/>
      <c r="D59" s="104"/>
      <c r="E59" s="175"/>
      <c r="F59" s="175"/>
      <c r="G59" s="175"/>
      <c r="H59" s="175"/>
      <c r="I59" s="175"/>
      <c r="J59" s="175"/>
      <c r="K59" s="175"/>
      <c r="L59" s="175"/>
      <c r="M59" s="175"/>
      <c r="N59" s="175"/>
      <c r="O59" s="175"/>
      <c r="P59" s="175"/>
      <c r="Q59" s="175"/>
      <c r="R59" s="140"/>
      <c r="S59" s="140"/>
      <c r="T59" s="140"/>
    </row>
    <row r="60" spans="1:20" ht="15.75" x14ac:dyDescent="0.25">
      <c r="A60" s="104"/>
      <c r="B60" s="104"/>
      <c r="C60" s="104"/>
      <c r="D60" s="104"/>
      <c r="E60" s="140"/>
      <c r="F60" s="140"/>
      <c r="G60" s="140"/>
      <c r="H60" s="140"/>
      <c r="I60" s="140"/>
      <c r="J60" s="140"/>
      <c r="K60" s="140"/>
      <c r="L60" s="140"/>
      <c r="M60" s="140"/>
      <c r="N60" s="140"/>
      <c r="O60" s="140"/>
      <c r="P60" s="140"/>
      <c r="Q60" s="140"/>
      <c r="R60" s="140"/>
      <c r="S60" s="140"/>
      <c r="T60" s="140"/>
    </row>
    <row r="61" spans="1:20" ht="15.75" x14ac:dyDescent="0.25">
      <c r="A61" s="104"/>
      <c r="B61" s="104"/>
      <c r="C61" s="104"/>
      <c r="D61" s="104"/>
      <c r="E61" s="140"/>
      <c r="F61" s="140"/>
      <c r="G61" s="140"/>
      <c r="H61" s="140"/>
      <c r="I61" s="140"/>
      <c r="J61" s="140"/>
      <c r="K61" s="140"/>
      <c r="L61" s="140"/>
      <c r="M61" s="140"/>
      <c r="N61" s="140"/>
      <c r="O61" s="140"/>
      <c r="P61" s="140"/>
      <c r="Q61" s="140"/>
      <c r="R61" s="140"/>
      <c r="S61" s="140"/>
      <c r="T61" s="140"/>
    </row>
  </sheetData>
  <mergeCells count="22">
    <mergeCell ref="A2:E2"/>
    <mergeCell ref="D24:E24"/>
    <mergeCell ref="A26:E26"/>
    <mergeCell ref="A27:E27"/>
    <mergeCell ref="A28:E28"/>
    <mergeCell ref="A29:E29"/>
    <mergeCell ref="A1:AE1"/>
    <mergeCell ref="A49:S49"/>
    <mergeCell ref="A53:S54"/>
    <mergeCell ref="A35:E35"/>
    <mergeCell ref="A38:E38"/>
    <mergeCell ref="A41:S41"/>
    <mergeCell ref="A43:S43"/>
    <mergeCell ref="A45:S47"/>
    <mergeCell ref="A31:E31"/>
    <mergeCell ref="A6:S6"/>
    <mergeCell ref="R9:S9"/>
    <mergeCell ref="A13:E13"/>
    <mergeCell ref="A19:E19"/>
    <mergeCell ref="B20:E20"/>
    <mergeCell ref="A51:S51"/>
    <mergeCell ref="A30:E30"/>
  </mergeCells>
  <hyperlinks>
    <hyperlink ref="A2" r:id="rId1" display="www.cbo.gov/publication/45010"/>
    <hyperlink ref="A2:D2" r:id="rId2" display="www.cbo.gov/publication/4989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0"/>
  <sheetViews>
    <sheetView workbookViewId="0"/>
  </sheetViews>
  <sheetFormatPr defaultRowHeight="15" x14ac:dyDescent="0.25"/>
  <cols>
    <col min="1" max="2" width="2.7109375" customWidth="1"/>
    <col min="3" max="3" width="24.28515625" customWidth="1"/>
  </cols>
  <sheetData>
    <row r="1" spans="1:31" ht="15" customHeight="1" x14ac:dyDescent="0.25">
      <c r="A1" s="1011" t="s">
        <v>569</v>
      </c>
      <c r="B1" s="1011"/>
      <c r="C1" s="1011"/>
      <c r="D1" s="1011"/>
      <c r="E1" s="1011"/>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1"/>
    </row>
    <row r="2" spans="1:31" ht="15.75" x14ac:dyDescent="0.25">
      <c r="A2" s="866" t="s">
        <v>570</v>
      </c>
      <c r="B2" s="866"/>
      <c r="C2" s="866"/>
      <c r="D2" s="866"/>
      <c r="E2" s="866"/>
      <c r="F2" s="103"/>
      <c r="G2" s="103"/>
      <c r="H2" s="103"/>
      <c r="I2" s="103"/>
      <c r="J2" s="103"/>
      <c r="K2" s="103"/>
      <c r="L2" s="103"/>
      <c r="M2" s="103"/>
      <c r="N2" s="103"/>
      <c r="O2" s="103"/>
      <c r="P2" s="103"/>
      <c r="Q2" s="103"/>
    </row>
    <row r="3" spans="1:31" x14ac:dyDescent="0.25">
      <c r="A3" s="105"/>
      <c r="B3" s="105"/>
      <c r="C3" s="105"/>
      <c r="D3" s="105"/>
      <c r="E3" s="105"/>
      <c r="F3" s="105"/>
      <c r="G3" s="105"/>
      <c r="H3" s="105"/>
      <c r="I3" s="105"/>
      <c r="J3" s="105"/>
      <c r="K3" s="105"/>
      <c r="L3" s="105"/>
      <c r="M3" s="105"/>
      <c r="N3" s="105"/>
      <c r="O3" s="105"/>
      <c r="P3" s="105"/>
      <c r="Q3" s="105"/>
    </row>
    <row r="4" spans="1:31" x14ac:dyDescent="0.25">
      <c r="A4" s="105"/>
      <c r="B4" s="105"/>
      <c r="C4" s="105"/>
      <c r="D4" s="105"/>
      <c r="E4" s="105"/>
      <c r="F4" s="105"/>
      <c r="G4" s="105"/>
      <c r="H4" s="105"/>
      <c r="I4" s="105"/>
      <c r="J4" s="105"/>
      <c r="K4" s="105"/>
      <c r="L4" s="105"/>
      <c r="M4" s="105"/>
      <c r="N4" s="105"/>
      <c r="O4" s="105"/>
      <c r="P4" s="105"/>
      <c r="Q4" s="105"/>
    </row>
    <row r="5" spans="1:31" x14ac:dyDescent="0.25">
      <c r="A5" s="4" t="s">
        <v>566</v>
      </c>
      <c r="B5" s="105"/>
      <c r="C5" s="105"/>
      <c r="D5" s="105"/>
      <c r="E5" s="105"/>
      <c r="F5" s="105"/>
      <c r="G5" s="105"/>
      <c r="H5" s="105"/>
      <c r="I5" s="105"/>
      <c r="J5" s="105"/>
      <c r="K5" s="105"/>
      <c r="L5" s="105"/>
      <c r="M5" s="105"/>
      <c r="N5" s="105"/>
      <c r="O5" s="105"/>
      <c r="P5" s="105"/>
      <c r="Q5" s="105"/>
    </row>
    <row r="6" spans="1:31" s="134" customFormat="1" x14ac:dyDescent="0.25">
      <c r="A6" s="1035" t="s">
        <v>608</v>
      </c>
      <c r="B6" s="1030"/>
      <c r="C6" s="1030"/>
      <c r="D6" s="1030"/>
      <c r="E6" s="1030"/>
      <c r="F6" s="1030"/>
      <c r="G6" s="1030"/>
      <c r="H6" s="1030"/>
      <c r="I6" s="1030"/>
      <c r="J6" s="1030"/>
      <c r="K6" s="1030"/>
      <c r="L6" s="1030"/>
      <c r="M6" s="1030"/>
      <c r="N6" s="1030"/>
      <c r="O6" s="1030"/>
      <c r="P6" s="1030"/>
      <c r="Q6" s="1030"/>
    </row>
    <row r="7" spans="1:31" x14ac:dyDescent="0.25">
      <c r="A7" s="1036" t="s">
        <v>12</v>
      </c>
      <c r="B7" s="1036"/>
      <c r="C7" s="1036"/>
      <c r="D7" s="1036"/>
      <c r="E7" s="1036"/>
      <c r="F7" s="1036"/>
      <c r="G7" s="1036"/>
      <c r="H7" s="1036"/>
      <c r="I7" s="1036"/>
      <c r="J7" s="1036"/>
      <c r="K7" s="1036"/>
      <c r="L7" s="1036"/>
      <c r="M7" s="1036"/>
      <c r="N7" s="1036"/>
      <c r="O7" s="1036"/>
      <c r="P7" s="1036"/>
      <c r="Q7" s="1036"/>
    </row>
    <row r="8" spans="1:31" x14ac:dyDescent="0.25">
      <c r="A8" s="141"/>
      <c r="B8" s="141"/>
      <c r="C8" s="142"/>
      <c r="D8" s="143"/>
      <c r="E8" s="142"/>
      <c r="F8" s="142"/>
      <c r="G8" s="142"/>
      <c r="H8" s="142"/>
      <c r="I8" s="142"/>
      <c r="J8" s="142"/>
      <c r="K8" s="142"/>
      <c r="L8" s="142"/>
      <c r="M8" s="142"/>
      <c r="N8" s="142"/>
      <c r="O8" s="176"/>
      <c r="P8" s="176"/>
      <c r="Q8" s="176"/>
    </row>
    <row r="9" spans="1:31" ht="15.75" x14ac:dyDescent="0.25">
      <c r="A9" s="103"/>
      <c r="B9" s="103"/>
      <c r="C9" s="144"/>
      <c r="D9" s="103"/>
      <c r="E9" s="145"/>
      <c r="F9" s="145"/>
      <c r="G9" s="145"/>
      <c r="H9" s="145"/>
      <c r="I9" s="145"/>
      <c r="J9" s="145"/>
      <c r="K9" s="145"/>
      <c r="L9" s="145"/>
      <c r="M9" s="145"/>
      <c r="N9" s="145"/>
      <c r="O9" s="142"/>
      <c r="P9" s="1031" t="s">
        <v>11</v>
      </c>
      <c r="Q9" s="1031"/>
    </row>
    <row r="10" spans="1:31" ht="15.75" x14ac:dyDescent="0.25">
      <c r="A10" s="103"/>
      <c r="B10" s="103"/>
      <c r="C10" s="144"/>
      <c r="D10" s="146" t="s">
        <v>29</v>
      </c>
      <c r="E10" s="145"/>
      <c r="F10" s="145"/>
      <c r="G10" s="145"/>
      <c r="H10" s="145"/>
      <c r="I10" s="145"/>
      <c r="J10" s="145"/>
      <c r="K10" s="145"/>
      <c r="L10" s="145"/>
      <c r="M10" s="145"/>
      <c r="N10" s="145"/>
      <c r="O10" s="142"/>
      <c r="P10" s="147" t="s">
        <v>336</v>
      </c>
      <c r="Q10" s="147" t="s">
        <v>336</v>
      </c>
    </row>
    <row r="11" spans="1:31" x14ac:dyDescent="0.25">
      <c r="A11" s="136"/>
      <c r="B11" s="136"/>
      <c r="C11" s="138"/>
      <c r="D11" s="148">
        <v>2014</v>
      </c>
      <c r="E11" s="148">
        <v>2015</v>
      </c>
      <c r="F11" s="148">
        <v>2016</v>
      </c>
      <c r="G11" s="148">
        <v>2017</v>
      </c>
      <c r="H11" s="148">
        <v>2018</v>
      </c>
      <c r="I11" s="148">
        <v>2019</v>
      </c>
      <c r="J11" s="148">
        <v>2020</v>
      </c>
      <c r="K11" s="148">
        <v>2021</v>
      </c>
      <c r="L11" s="148">
        <v>2022</v>
      </c>
      <c r="M11" s="148">
        <v>2023</v>
      </c>
      <c r="N11" s="148">
        <v>2024</v>
      </c>
      <c r="O11" s="148">
        <v>2025</v>
      </c>
      <c r="P11" s="148">
        <v>2020</v>
      </c>
      <c r="Q11" s="148">
        <v>2025</v>
      </c>
    </row>
    <row r="12" spans="1:31" x14ac:dyDescent="0.25">
      <c r="A12" s="154"/>
      <c r="B12" s="154"/>
      <c r="C12" s="154"/>
      <c r="D12" s="1037" t="s">
        <v>216</v>
      </c>
      <c r="E12" s="1037"/>
      <c r="F12" s="1037"/>
      <c r="G12" s="1037"/>
      <c r="H12" s="1037"/>
      <c r="I12" s="1037"/>
      <c r="J12" s="1037"/>
      <c r="K12" s="1037"/>
      <c r="L12" s="1037"/>
      <c r="M12" s="1037"/>
      <c r="N12" s="1037"/>
      <c r="O12" s="1037"/>
      <c r="P12" s="1037"/>
      <c r="Q12" s="1037"/>
    </row>
    <row r="13" spans="1:31" ht="15.75" x14ac:dyDescent="0.25">
      <c r="A13" s="159" t="s">
        <v>217</v>
      </c>
      <c r="B13" s="103"/>
      <c r="C13" s="103"/>
      <c r="D13" s="153">
        <v>2655.5990000000002</v>
      </c>
      <c r="E13" s="153">
        <v>2712.8049999999998</v>
      </c>
      <c r="F13" s="153">
        <v>2762.5623375838286</v>
      </c>
      <c r="G13" s="153">
        <v>2802.0939155792889</v>
      </c>
      <c r="H13" s="153">
        <v>2826.341549898907</v>
      </c>
      <c r="I13" s="153">
        <v>2828.4417268445886</v>
      </c>
      <c r="J13" s="153">
        <v>2806.2000840434466</v>
      </c>
      <c r="K13" s="153">
        <v>2755.3707516405361</v>
      </c>
      <c r="L13" s="153">
        <v>2676.2246233030692</v>
      </c>
      <c r="M13" s="153">
        <v>2566.4148619042235</v>
      </c>
      <c r="N13" s="153">
        <v>2421.8601260523983</v>
      </c>
      <c r="O13" s="153">
        <v>2239.0906904077401</v>
      </c>
      <c r="P13" s="165" t="s">
        <v>20</v>
      </c>
      <c r="Q13" s="165" t="s">
        <v>20</v>
      </c>
    </row>
    <row r="14" spans="1:31" ht="15.75" x14ac:dyDescent="0.25">
      <c r="A14" s="103"/>
      <c r="B14" s="159" t="s">
        <v>218</v>
      </c>
      <c r="C14" s="103"/>
      <c r="D14" s="153">
        <v>667.06517348507998</v>
      </c>
      <c r="E14" s="153">
        <v>695.74133758382857</v>
      </c>
      <c r="F14" s="153">
        <v>724.12657799546037</v>
      </c>
      <c r="G14" s="153">
        <v>754.15963431961814</v>
      </c>
      <c r="H14" s="153">
        <v>785.51817694568126</v>
      </c>
      <c r="I14" s="153">
        <v>817.79035719885815</v>
      </c>
      <c r="J14" s="153">
        <v>851.76166759708929</v>
      </c>
      <c r="K14" s="153">
        <v>886.9528716625332</v>
      </c>
      <c r="L14" s="153">
        <v>924.09823860115409</v>
      </c>
      <c r="M14" s="153">
        <v>962.44326414817488</v>
      </c>
      <c r="N14" s="153">
        <v>1002.1085643553417</v>
      </c>
      <c r="O14" s="153">
        <v>1042.9157938315186</v>
      </c>
      <c r="P14" s="153">
        <v>3933.3564140567073</v>
      </c>
      <c r="Q14" s="153">
        <v>8751.8751466554295</v>
      </c>
    </row>
    <row r="15" spans="1:31" ht="15.75" x14ac:dyDescent="0.25">
      <c r="A15" s="103"/>
      <c r="B15" s="159" t="s">
        <v>219</v>
      </c>
      <c r="C15" s="103"/>
      <c r="D15" s="153">
        <v>-705.90699999999993</v>
      </c>
      <c r="E15" s="153">
        <v>-740.28399999999999</v>
      </c>
      <c r="F15" s="153">
        <v>-774.69500000000005</v>
      </c>
      <c r="G15" s="153">
        <v>-820.21199999999999</v>
      </c>
      <c r="H15" s="153">
        <v>-875.41799999999989</v>
      </c>
      <c r="I15" s="153">
        <v>-933.93200000000002</v>
      </c>
      <c r="J15" s="153">
        <v>-996.99099999999999</v>
      </c>
      <c r="K15" s="153">
        <v>-1060.7990000000002</v>
      </c>
      <c r="L15" s="153">
        <v>-1127.4079999999999</v>
      </c>
      <c r="M15" s="153">
        <v>-1198.098</v>
      </c>
      <c r="N15" s="153">
        <v>-1272.1780000000001</v>
      </c>
      <c r="O15" s="153">
        <v>-1351.0310000000002</v>
      </c>
      <c r="P15" s="153">
        <v>-4401.2479999999996</v>
      </c>
      <c r="Q15" s="153">
        <v>-10410.762000000001</v>
      </c>
    </row>
    <row r="16" spans="1:31" ht="3" customHeight="1" x14ac:dyDescent="0.25">
      <c r="A16" s="162"/>
      <c r="B16" s="162"/>
      <c r="C16" s="162"/>
      <c r="D16" s="157" t="s">
        <v>37</v>
      </c>
      <c r="E16" s="157" t="s">
        <v>37</v>
      </c>
      <c r="F16" s="157" t="s">
        <v>37</v>
      </c>
      <c r="G16" s="157" t="s">
        <v>37</v>
      </c>
      <c r="H16" s="157" t="s">
        <v>37</v>
      </c>
      <c r="I16" s="157" t="s">
        <v>37</v>
      </c>
      <c r="J16" s="157" t="s">
        <v>37</v>
      </c>
      <c r="K16" s="157" t="s">
        <v>26</v>
      </c>
      <c r="L16" s="157" t="s">
        <v>26</v>
      </c>
      <c r="M16" s="157" t="s">
        <v>26</v>
      </c>
      <c r="N16" s="157" t="s">
        <v>26</v>
      </c>
      <c r="O16" s="157" t="s">
        <v>26</v>
      </c>
      <c r="P16" s="157" t="s">
        <v>26</v>
      </c>
      <c r="Q16" s="157" t="s">
        <v>26</v>
      </c>
    </row>
    <row r="17" spans="1:17" ht="15.75" x14ac:dyDescent="0.25">
      <c r="A17" s="103"/>
      <c r="B17" s="103"/>
      <c r="C17" s="159" t="s">
        <v>220</v>
      </c>
      <c r="D17" s="153">
        <v>-38.841826514919944</v>
      </c>
      <c r="E17" s="153">
        <v>-44.542662416171424</v>
      </c>
      <c r="F17" s="153">
        <v>-50.568422004539684</v>
      </c>
      <c r="G17" s="153">
        <v>-66.052365680381854</v>
      </c>
      <c r="H17" s="153">
        <v>-89.899823054318631</v>
      </c>
      <c r="I17" s="153">
        <v>-116.14164280114187</v>
      </c>
      <c r="J17" s="153">
        <v>-145.2293324029107</v>
      </c>
      <c r="K17" s="153">
        <v>-173.84612833746701</v>
      </c>
      <c r="L17" s="153">
        <v>-203.30976139884581</v>
      </c>
      <c r="M17" s="153">
        <v>-235.65473585182508</v>
      </c>
      <c r="N17" s="153">
        <v>-270.06943564465837</v>
      </c>
      <c r="O17" s="153">
        <v>-308.11520616848156</v>
      </c>
      <c r="P17" s="153">
        <v>-467.89158594329274</v>
      </c>
      <c r="Q17" s="153">
        <v>-1658.8868533445707</v>
      </c>
    </row>
    <row r="18" spans="1:17" ht="12.6" customHeight="1" x14ac:dyDescent="0.25">
      <c r="A18" s="103"/>
      <c r="B18" s="103"/>
      <c r="C18" s="103"/>
      <c r="D18" s="153"/>
      <c r="E18" s="153"/>
      <c r="F18" s="153"/>
      <c r="G18" s="153"/>
      <c r="H18" s="153"/>
      <c r="I18" s="153"/>
      <c r="J18" s="153"/>
      <c r="K18" s="153"/>
      <c r="L18" s="153"/>
      <c r="M18" s="153"/>
      <c r="N18" s="153"/>
      <c r="O18" s="153"/>
      <c r="P18" s="153"/>
      <c r="Q18" s="153"/>
    </row>
    <row r="19" spans="1:17" ht="15.75" x14ac:dyDescent="0.25">
      <c r="A19" s="103"/>
      <c r="B19" s="159" t="s">
        <v>221</v>
      </c>
      <c r="C19" s="103"/>
      <c r="D19" s="153">
        <v>96.27</v>
      </c>
      <c r="E19" s="153">
        <v>94.3</v>
      </c>
      <c r="F19" s="153">
        <v>90.1</v>
      </c>
      <c r="G19" s="153">
        <v>90.3</v>
      </c>
      <c r="H19" s="153">
        <v>92</v>
      </c>
      <c r="I19" s="153">
        <v>93.9</v>
      </c>
      <c r="J19" s="153">
        <v>94.4</v>
      </c>
      <c r="K19" s="153">
        <v>94.7</v>
      </c>
      <c r="L19" s="153">
        <v>93.5</v>
      </c>
      <c r="M19" s="153">
        <v>91.1</v>
      </c>
      <c r="N19" s="153">
        <v>87.3</v>
      </c>
      <c r="O19" s="153">
        <v>81.3</v>
      </c>
      <c r="P19" s="153">
        <v>460.69999999999993</v>
      </c>
      <c r="Q19" s="153">
        <v>908.59999999999991</v>
      </c>
    </row>
    <row r="20" spans="1:17" ht="3" customHeight="1" x14ac:dyDescent="0.25">
      <c r="A20" s="162"/>
      <c r="B20" s="162"/>
      <c r="C20" s="162"/>
      <c r="D20" s="157" t="s">
        <v>54</v>
      </c>
      <c r="E20" s="157" t="s">
        <v>54</v>
      </c>
      <c r="F20" s="157" t="s">
        <v>54</v>
      </c>
      <c r="G20" s="157" t="s">
        <v>54</v>
      </c>
      <c r="H20" s="157" t="s">
        <v>54</v>
      </c>
      <c r="I20" s="157" t="s">
        <v>54</v>
      </c>
      <c r="J20" s="157" t="s">
        <v>54</v>
      </c>
      <c r="K20" s="157" t="s">
        <v>54</v>
      </c>
      <c r="L20" s="157" t="s">
        <v>54</v>
      </c>
      <c r="M20" s="157" t="s">
        <v>54</v>
      </c>
      <c r="N20" s="157" t="s">
        <v>37</v>
      </c>
      <c r="O20" s="157" t="s">
        <v>37</v>
      </c>
      <c r="P20" s="157" t="s">
        <v>37</v>
      </c>
      <c r="Q20" s="157" t="s">
        <v>37</v>
      </c>
    </row>
    <row r="21" spans="1:17" ht="15.75" x14ac:dyDescent="0.25">
      <c r="A21" s="103"/>
      <c r="B21" s="103"/>
      <c r="C21" s="159" t="s">
        <v>222</v>
      </c>
      <c r="D21" s="153">
        <v>57.205999999999676</v>
      </c>
      <c r="E21" s="153">
        <v>49.757337583828573</v>
      </c>
      <c r="F21" s="153">
        <v>39.53157799546031</v>
      </c>
      <c r="G21" s="153">
        <v>24.247634319618143</v>
      </c>
      <c r="H21" s="153">
        <v>2.100176945681369</v>
      </c>
      <c r="I21" s="153">
        <v>-22.241642801141865</v>
      </c>
      <c r="J21" s="153">
        <v>-50.829332402910694</v>
      </c>
      <c r="K21" s="153">
        <v>-79.146128337467005</v>
      </c>
      <c r="L21" s="153">
        <v>-109.80976139884581</v>
      </c>
      <c r="M21" s="153">
        <v>-144.55473585182509</v>
      </c>
      <c r="N21" s="153">
        <v>-182.76943564465836</v>
      </c>
      <c r="O21" s="153">
        <v>-226.81520616848155</v>
      </c>
      <c r="P21" s="153">
        <v>-7.1915859432927363</v>
      </c>
      <c r="Q21" s="153">
        <v>-750.28685334457055</v>
      </c>
    </row>
    <row r="22" spans="1:17" ht="12.6" customHeight="1" x14ac:dyDescent="0.25">
      <c r="A22" s="103"/>
      <c r="B22" s="103"/>
      <c r="C22" s="103"/>
      <c r="D22" s="153"/>
      <c r="E22" s="153"/>
      <c r="F22" s="153"/>
      <c r="G22" s="153"/>
      <c r="H22" s="153"/>
      <c r="I22" s="153"/>
      <c r="J22" s="153"/>
      <c r="K22" s="153"/>
      <c r="L22" s="153"/>
      <c r="M22" s="153"/>
      <c r="N22" s="153"/>
      <c r="O22" s="153"/>
      <c r="P22" s="153"/>
      <c r="Q22" s="153"/>
    </row>
    <row r="23" spans="1:17" ht="15.75" x14ac:dyDescent="0.25">
      <c r="A23" s="159" t="s">
        <v>223</v>
      </c>
      <c r="B23" s="103"/>
      <c r="C23" s="103"/>
      <c r="D23" s="153">
        <v>2712.8049999999998</v>
      </c>
      <c r="E23" s="153">
        <v>2762.5623375838286</v>
      </c>
      <c r="F23" s="153">
        <v>2802.0939155792889</v>
      </c>
      <c r="G23" s="153">
        <v>2826.341549898907</v>
      </c>
      <c r="H23" s="153">
        <v>2828.4417268445886</v>
      </c>
      <c r="I23" s="153">
        <v>2806.2000840434466</v>
      </c>
      <c r="J23" s="153">
        <v>2755.3707516405361</v>
      </c>
      <c r="K23" s="153">
        <v>2676.2246233030692</v>
      </c>
      <c r="L23" s="153">
        <v>2566.4148619042235</v>
      </c>
      <c r="M23" s="153">
        <v>2421.8601260523983</v>
      </c>
      <c r="N23" s="153">
        <v>2239.0906904077401</v>
      </c>
      <c r="O23" s="153">
        <v>2012.2754842392585</v>
      </c>
      <c r="P23" s="165" t="s">
        <v>20</v>
      </c>
      <c r="Q23" s="165" t="s">
        <v>20</v>
      </c>
    </row>
    <row r="24" spans="1:17" ht="15.75" x14ac:dyDescent="0.25">
      <c r="A24" s="103"/>
      <c r="B24" s="103"/>
      <c r="C24" s="103"/>
      <c r="D24" s="153"/>
      <c r="E24" s="153"/>
      <c r="F24" s="153"/>
      <c r="G24" s="153"/>
      <c r="H24" s="153"/>
      <c r="I24" s="153"/>
      <c r="J24" s="153"/>
      <c r="K24" s="153"/>
      <c r="L24" s="153"/>
      <c r="M24" s="153"/>
      <c r="N24" s="153"/>
      <c r="O24" s="153"/>
      <c r="P24" s="153"/>
      <c r="Q24" s="153"/>
    </row>
    <row r="25" spans="1:17" ht="17.25" x14ac:dyDescent="0.25">
      <c r="A25" s="177"/>
      <c r="B25" s="177"/>
      <c r="C25" s="177"/>
      <c r="D25" s="1038" t="s">
        <v>224</v>
      </c>
      <c r="E25" s="1038"/>
      <c r="F25" s="1038"/>
      <c r="G25" s="1038"/>
      <c r="H25" s="1038"/>
      <c r="I25" s="1038"/>
      <c r="J25" s="1038"/>
      <c r="K25" s="1038"/>
      <c r="L25" s="1038"/>
      <c r="M25" s="1038"/>
      <c r="N25" s="1038"/>
      <c r="O25" s="1038"/>
      <c r="P25" s="1038"/>
      <c r="Q25" s="1038"/>
    </row>
    <row r="26" spans="1:17" ht="15.75" x14ac:dyDescent="0.25">
      <c r="A26" s="159" t="s">
        <v>217</v>
      </c>
      <c r="B26" s="103"/>
      <c r="C26" s="103"/>
      <c r="D26" s="153">
        <v>100.791</v>
      </c>
      <c r="E26" s="153">
        <v>70.113</v>
      </c>
      <c r="F26" s="153">
        <v>39.707879087321686</v>
      </c>
      <c r="G26" s="153">
        <v>9.2304590332654968</v>
      </c>
      <c r="H26" s="153">
        <v>0</v>
      </c>
      <c r="I26" s="153">
        <v>0</v>
      </c>
      <c r="J26" s="153">
        <v>0</v>
      </c>
      <c r="K26" s="153">
        <v>0</v>
      </c>
      <c r="L26" s="153">
        <v>0</v>
      </c>
      <c r="M26" s="153">
        <v>0</v>
      </c>
      <c r="N26" s="153">
        <v>0</v>
      </c>
      <c r="O26" s="153">
        <v>0</v>
      </c>
      <c r="P26" s="165" t="s">
        <v>20</v>
      </c>
      <c r="Q26" s="165" t="s">
        <v>20</v>
      </c>
    </row>
    <row r="27" spans="1:17" ht="15.75" x14ac:dyDescent="0.25">
      <c r="A27" s="103"/>
      <c r="B27" s="159" t="s">
        <v>218</v>
      </c>
      <c r="C27" s="103"/>
      <c r="D27" s="153">
        <v>110.19593341500001</v>
      </c>
      <c r="E27" s="153">
        <v>114.72987908732168</v>
      </c>
      <c r="F27" s="153">
        <v>119.25857994594379</v>
      </c>
      <c r="G27" s="153">
        <v>124.0137364019935</v>
      </c>
      <c r="H27" s="153">
        <v>128.95729307237573</v>
      </c>
      <c r="I27" s="153">
        <v>134.0114289276394</v>
      </c>
      <c r="J27" s="153">
        <v>139.32037073686081</v>
      </c>
      <c r="K27" s="153">
        <v>144.8385386112538</v>
      </c>
      <c r="L27" s="153">
        <v>150.6634253558812</v>
      </c>
      <c r="M27" s="153">
        <v>156.68221851740401</v>
      </c>
      <c r="N27" s="153">
        <v>162.90200040939774</v>
      </c>
      <c r="O27" s="153">
        <v>169.30051401948458</v>
      </c>
      <c r="P27" s="153">
        <v>645.56140908481325</v>
      </c>
      <c r="Q27" s="153">
        <v>1429.9481059982345</v>
      </c>
    </row>
    <row r="28" spans="1:17" ht="15.75" x14ac:dyDescent="0.25">
      <c r="A28" s="103"/>
      <c r="B28" s="159" t="s">
        <v>219</v>
      </c>
      <c r="C28" s="103"/>
      <c r="D28" s="153">
        <v>-144.64590595800001</v>
      </c>
      <c r="E28" s="153">
        <v>-148.13499999999999</v>
      </c>
      <c r="F28" s="153">
        <v>-151.83599999999998</v>
      </c>
      <c r="G28" s="153">
        <v>-156.697</v>
      </c>
      <c r="H28" s="153">
        <v>-162.46200000000002</v>
      </c>
      <c r="I28" s="153">
        <v>-168.42699999999999</v>
      </c>
      <c r="J28" s="153">
        <v>-174.80099999999999</v>
      </c>
      <c r="K28" s="153">
        <v>-183.374</v>
      </c>
      <c r="L28" s="153">
        <v>-192.26200000000003</v>
      </c>
      <c r="M28" s="153">
        <v>-201.56500000000003</v>
      </c>
      <c r="N28" s="153">
        <v>-211.578</v>
      </c>
      <c r="O28" s="153">
        <v>-220.59399999999999</v>
      </c>
      <c r="P28" s="153">
        <v>-814.22299999999996</v>
      </c>
      <c r="Q28" s="153">
        <v>-1823.596</v>
      </c>
    </row>
    <row r="29" spans="1:17" ht="3" customHeight="1" x14ac:dyDescent="0.25">
      <c r="A29" s="162"/>
      <c r="B29" s="162"/>
      <c r="C29" s="162"/>
      <c r="D29" s="157" t="s">
        <v>37</v>
      </c>
      <c r="E29" s="157" t="s">
        <v>37</v>
      </c>
      <c r="F29" s="157" t="s">
        <v>37</v>
      </c>
      <c r="G29" s="157" t="s">
        <v>37</v>
      </c>
      <c r="H29" s="157" t="s">
        <v>37</v>
      </c>
      <c r="I29" s="157" t="s">
        <v>37</v>
      </c>
      <c r="J29" s="157" t="s">
        <v>37</v>
      </c>
      <c r="K29" s="157" t="s">
        <v>37</v>
      </c>
      <c r="L29" s="157" t="s">
        <v>37</v>
      </c>
      <c r="M29" s="157" t="s">
        <v>37</v>
      </c>
      <c r="N29" s="157" t="s">
        <v>37</v>
      </c>
      <c r="O29" s="157" t="s">
        <v>37</v>
      </c>
      <c r="P29" s="157" t="s">
        <v>37</v>
      </c>
      <c r="Q29" s="157" t="s">
        <v>37</v>
      </c>
    </row>
    <row r="30" spans="1:17" ht="15.75" x14ac:dyDescent="0.25">
      <c r="A30" s="103"/>
      <c r="B30" s="103"/>
      <c r="C30" s="159" t="s">
        <v>220</v>
      </c>
      <c r="D30" s="153">
        <v>-34.449972543000001</v>
      </c>
      <c r="E30" s="153">
        <v>-33.405120912678314</v>
      </c>
      <c r="F30" s="153">
        <v>-32.577420054056191</v>
      </c>
      <c r="G30" s="153">
        <v>-32.683263598006505</v>
      </c>
      <c r="H30" s="153">
        <v>-33.504706927624284</v>
      </c>
      <c r="I30" s="153">
        <v>-34.415571072360592</v>
      </c>
      <c r="J30" s="153">
        <v>-35.480629263139178</v>
      </c>
      <c r="K30" s="153">
        <v>-38.535461388746199</v>
      </c>
      <c r="L30" s="153">
        <v>-41.598574644118827</v>
      </c>
      <c r="M30" s="153">
        <v>-44.882781482596016</v>
      </c>
      <c r="N30" s="153">
        <v>-48.67599959060226</v>
      </c>
      <c r="O30" s="153">
        <v>-51.293485980515413</v>
      </c>
      <c r="P30" s="153">
        <v>-168.66159091518676</v>
      </c>
      <c r="Q30" s="153">
        <v>-393.64789400176545</v>
      </c>
    </row>
    <row r="31" spans="1:17" ht="12.6" customHeight="1" x14ac:dyDescent="0.25">
      <c r="A31" s="103"/>
      <c r="B31" s="103"/>
      <c r="C31" s="103"/>
      <c r="D31" s="153"/>
      <c r="E31" s="153"/>
      <c r="F31" s="153"/>
      <c r="G31" s="153"/>
      <c r="H31" s="153"/>
      <c r="I31" s="153"/>
      <c r="J31" s="153"/>
      <c r="K31" s="153"/>
      <c r="L31" s="153"/>
      <c r="M31" s="153"/>
      <c r="N31" s="153"/>
      <c r="O31" s="153"/>
      <c r="P31" s="153"/>
      <c r="Q31" s="153"/>
    </row>
    <row r="32" spans="1:17" ht="15.75" x14ac:dyDescent="0.25">
      <c r="A32" s="103"/>
      <c r="B32" s="159" t="s">
        <v>221</v>
      </c>
      <c r="C32" s="103"/>
      <c r="D32" s="153">
        <v>3.996</v>
      </c>
      <c r="E32" s="153">
        <v>3</v>
      </c>
      <c r="F32" s="153">
        <v>2.1</v>
      </c>
      <c r="G32" s="153">
        <v>1.1000000000000001</v>
      </c>
      <c r="H32" s="153">
        <v>0</v>
      </c>
      <c r="I32" s="153">
        <v>0</v>
      </c>
      <c r="J32" s="153">
        <v>0</v>
      </c>
      <c r="K32" s="153">
        <v>0</v>
      </c>
      <c r="L32" s="153">
        <v>0</v>
      </c>
      <c r="M32" s="153">
        <v>0</v>
      </c>
      <c r="N32" s="153">
        <v>0</v>
      </c>
      <c r="O32" s="153">
        <v>0</v>
      </c>
      <c r="P32" s="153">
        <v>3.2</v>
      </c>
      <c r="Q32" s="153">
        <v>3.2</v>
      </c>
    </row>
    <row r="33" spans="1:17" ht="3" customHeight="1" x14ac:dyDescent="0.25">
      <c r="A33" s="162"/>
      <c r="B33" s="162"/>
      <c r="C33" s="162"/>
      <c r="D33" s="157" t="s">
        <v>54</v>
      </c>
      <c r="E33" s="157" t="s">
        <v>54</v>
      </c>
      <c r="F33" s="157" t="s">
        <v>54</v>
      </c>
      <c r="G33" s="157" t="s">
        <v>54</v>
      </c>
      <c r="H33" s="157" t="s">
        <v>54</v>
      </c>
      <c r="I33" s="157" t="s">
        <v>54</v>
      </c>
      <c r="J33" s="157" t="s">
        <v>54</v>
      </c>
      <c r="K33" s="157" t="s">
        <v>54</v>
      </c>
      <c r="L33" s="157" t="s">
        <v>54</v>
      </c>
      <c r="M33" s="157" t="s">
        <v>54</v>
      </c>
      <c r="N33" s="157" t="s">
        <v>54</v>
      </c>
      <c r="O33" s="157" t="s">
        <v>54</v>
      </c>
      <c r="P33" s="157" t="s">
        <v>37</v>
      </c>
      <c r="Q33" s="157" t="s">
        <v>37</v>
      </c>
    </row>
    <row r="34" spans="1:17" ht="15.75" x14ac:dyDescent="0.25">
      <c r="A34" s="103"/>
      <c r="B34" s="103"/>
      <c r="C34" s="159" t="s">
        <v>222</v>
      </c>
      <c r="D34" s="153">
        <v>-30.677999999999997</v>
      </c>
      <c r="E34" s="153">
        <v>-30.405120912678314</v>
      </c>
      <c r="F34" s="153">
        <v>-30.477420054056189</v>
      </c>
      <c r="G34" s="153">
        <v>-31.583263598006504</v>
      </c>
      <c r="H34" s="153">
        <v>-33.504706927624284</v>
      </c>
      <c r="I34" s="153">
        <v>-34.415571072360592</v>
      </c>
      <c r="J34" s="153">
        <v>-35.480629263139178</v>
      </c>
      <c r="K34" s="153">
        <v>-38.535461388746199</v>
      </c>
      <c r="L34" s="153">
        <v>-41.598574644118827</v>
      </c>
      <c r="M34" s="153">
        <v>-44.882781482596016</v>
      </c>
      <c r="N34" s="153">
        <v>-48.67599959060226</v>
      </c>
      <c r="O34" s="153">
        <v>-51.293485980515413</v>
      </c>
      <c r="P34" s="153">
        <v>-165.46159091518675</v>
      </c>
      <c r="Q34" s="153">
        <v>-390.44789400176546</v>
      </c>
    </row>
    <row r="35" spans="1:17" ht="12.6" customHeight="1" x14ac:dyDescent="0.25">
      <c r="A35" s="103"/>
      <c r="B35" s="103"/>
      <c r="C35" s="103"/>
      <c r="D35" s="153"/>
      <c r="E35" s="153"/>
      <c r="F35" s="153"/>
      <c r="G35" s="153"/>
      <c r="H35" s="153"/>
      <c r="I35" s="153"/>
      <c r="J35" s="153"/>
      <c r="K35" s="153"/>
      <c r="L35" s="153"/>
      <c r="M35" s="153"/>
      <c r="N35" s="153"/>
      <c r="O35" s="153"/>
      <c r="P35" s="153"/>
      <c r="Q35" s="153"/>
    </row>
    <row r="36" spans="1:17" ht="15.75" x14ac:dyDescent="0.25">
      <c r="A36" s="159" t="s">
        <v>223</v>
      </c>
      <c r="B36" s="103"/>
      <c r="C36" s="103"/>
      <c r="D36" s="153">
        <v>70.113</v>
      </c>
      <c r="E36" s="153">
        <v>39.707879087321686</v>
      </c>
      <c r="F36" s="153">
        <v>9.2304590332654968</v>
      </c>
      <c r="G36" s="153">
        <v>0</v>
      </c>
      <c r="H36" s="153">
        <v>0</v>
      </c>
      <c r="I36" s="153">
        <v>0</v>
      </c>
      <c r="J36" s="153">
        <v>0</v>
      </c>
      <c r="K36" s="153">
        <v>0</v>
      </c>
      <c r="L36" s="153">
        <v>0</v>
      </c>
      <c r="M36" s="153">
        <v>0</v>
      </c>
      <c r="N36" s="153">
        <v>0</v>
      </c>
      <c r="O36" s="153">
        <v>0</v>
      </c>
      <c r="P36" s="165" t="s">
        <v>20</v>
      </c>
      <c r="Q36" s="165" t="s">
        <v>20</v>
      </c>
    </row>
    <row r="37" spans="1:17" ht="15.75" x14ac:dyDescent="0.25">
      <c r="A37" s="103"/>
      <c r="B37" s="103"/>
      <c r="C37" s="103"/>
      <c r="D37" s="153"/>
      <c r="E37" s="153"/>
      <c r="F37" s="153"/>
      <c r="G37" s="153"/>
      <c r="H37" s="153"/>
      <c r="I37" s="153"/>
      <c r="J37" s="153"/>
      <c r="K37" s="153"/>
      <c r="L37" s="153"/>
      <c r="M37" s="153"/>
      <c r="N37" s="153"/>
      <c r="O37" s="153"/>
      <c r="P37" s="153"/>
      <c r="Q37" s="153"/>
    </row>
    <row r="38" spans="1:17" x14ac:dyDescent="0.25">
      <c r="A38" s="177"/>
      <c r="B38" s="177"/>
      <c r="C38" s="177"/>
      <c r="D38" s="1038" t="s">
        <v>225</v>
      </c>
      <c r="E38" s="1038"/>
      <c r="F38" s="1038"/>
      <c r="G38" s="1038"/>
      <c r="H38" s="1038"/>
      <c r="I38" s="1038"/>
      <c r="J38" s="1038"/>
      <c r="K38" s="1038"/>
      <c r="L38" s="1038"/>
      <c r="M38" s="1038"/>
      <c r="N38" s="1038"/>
      <c r="O38" s="1038"/>
      <c r="P38" s="1038"/>
      <c r="Q38" s="1038"/>
    </row>
    <row r="39" spans="1:17" ht="15.75" x14ac:dyDescent="0.25">
      <c r="A39" s="159" t="s">
        <v>217</v>
      </c>
      <c r="B39" s="103"/>
      <c r="C39" s="103"/>
      <c r="D39" s="153">
        <v>206.01</v>
      </c>
      <c r="E39" s="153">
        <v>202.20699999999999</v>
      </c>
      <c r="F39" s="153">
        <v>204.00331280283615</v>
      </c>
      <c r="G39" s="153">
        <v>200.62580431335209</v>
      </c>
      <c r="H39" s="153">
        <v>207.26349288846927</v>
      </c>
      <c r="I39" s="153">
        <v>217.64493316708749</v>
      </c>
      <c r="J39" s="153">
        <v>215.62162247454478</v>
      </c>
      <c r="K39" s="153">
        <v>208.27204638246312</v>
      </c>
      <c r="L39" s="153">
        <v>194.27872933737567</v>
      </c>
      <c r="M39" s="153">
        <v>161.35027443124301</v>
      </c>
      <c r="N39" s="153">
        <v>131.65338164208021</v>
      </c>
      <c r="O39" s="153">
        <v>106.74583609809889</v>
      </c>
      <c r="P39" s="165" t="s">
        <v>20</v>
      </c>
      <c r="Q39" s="165" t="s">
        <v>20</v>
      </c>
    </row>
    <row r="40" spans="1:17" ht="15.75" x14ac:dyDescent="0.25">
      <c r="A40" s="103"/>
      <c r="B40" s="159" t="s">
        <v>218</v>
      </c>
      <c r="C40" s="103"/>
      <c r="D40" s="153">
        <v>262.26707156722028</v>
      </c>
      <c r="E40" s="153">
        <v>273.11779075662901</v>
      </c>
      <c r="F40" s="153">
        <v>287.29726018096733</v>
      </c>
      <c r="G40" s="153">
        <v>302.66640323152609</v>
      </c>
      <c r="H40" s="153">
        <v>316.60983501992092</v>
      </c>
      <c r="I40" s="153">
        <v>331.8729889713332</v>
      </c>
      <c r="J40" s="153">
        <v>348.30308590717516</v>
      </c>
      <c r="K40" s="153">
        <v>365.77878487033962</v>
      </c>
      <c r="L40" s="153">
        <v>384.30008144163668</v>
      </c>
      <c r="M40" s="153">
        <v>403.76605196030283</v>
      </c>
      <c r="N40" s="153">
        <v>424.11787093566159</v>
      </c>
      <c r="O40" s="153">
        <v>445.65797095966491</v>
      </c>
      <c r="P40" s="153">
        <v>1586.7495733109226</v>
      </c>
      <c r="Q40" s="153">
        <v>3610.3703334785282</v>
      </c>
    </row>
    <row r="41" spans="1:17" ht="15.75" x14ac:dyDescent="0.25">
      <c r="A41" s="103"/>
      <c r="B41" s="159" t="s">
        <v>219</v>
      </c>
      <c r="C41" s="103"/>
      <c r="D41" s="153">
        <v>-275.15947567997</v>
      </c>
      <c r="E41" s="153">
        <v>-280.9738797101204</v>
      </c>
      <c r="F41" s="153">
        <v>-300.36269924960465</v>
      </c>
      <c r="G41" s="153">
        <v>-305.76062978408322</v>
      </c>
      <c r="H41" s="153">
        <v>-316.07721653605768</v>
      </c>
      <c r="I41" s="153">
        <v>-343.87563851537669</v>
      </c>
      <c r="J41" s="153">
        <v>-365.46935987213993</v>
      </c>
      <c r="K41" s="153">
        <v>-389.14047647589933</v>
      </c>
      <c r="L41" s="153">
        <v>-425.86428249558099</v>
      </c>
      <c r="M41" s="153">
        <v>-440.87883190874237</v>
      </c>
      <c r="N41" s="153">
        <v>-455.01966725733973</v>
      </c>
      <c r="O41" s="153">
        <v>-500.30456281614431</v>
      </c>
      <c r="P41" s="153">
        <v>-1631.5455439572622</v>
      </c>
      <c r="Q41" s="153">
        <v>-3842.7533649109691</v>
      </c>
    </row>
    <row r="42" spans="1:17" ht="3" customHeight="1" x14ac:dyDescent="0.25">
      <c r="A42" s="162"/>
      <c r="B42" s="162"/>
      <c r="C42" s="162"/>
      <c r="D42" s="157" t="s">
        <v>37</v>
      </c>
      <c r="E42" s="157" t="s">
        <v>37</v>
      </c>
      <c r="F42" s="157" t="s">
        <v>37</v>
      </c>
      <c r="G42" s="157" t="s">
        <v>37</v>
      </c>
      <c r="H42" s="157" t="s">
        <v>37</v>
      </c>
      <c r="I42" s="157" t="s">
        <v>37</v>
      </c>
      <c r="J42" s="157" t="s">
        <v>37</v>
      </c>
      <c r="K42" s="157" t="s">
        <v>37</v>
      </c>
      <c r="L42" s="157" t="s">
        <v>37</v>
      </c>
      <c r="M42" s="157" t="s">
        <v>37</v>
      </c>
      <c r="N42" s="157" t="s">
        <v>37</v>
      </c>
      <c r="O42" s="157" t="s">
        <v>37</v>
      </c>
      <c r="P42" s="157" t="s">
        <v>26</v>
      </c>
      <c r="Q42" s="157" t="s">
        <v>26</v>
      </c>
    </row>
    <row r="43" spans="1:17" ht="15.75" x14ac:dyDescent="0.25">
      <c r="A43" s="103"/>
      <c r="B43" s="103"/>
      <c r="C43" s="159" t="s">
        <v>220</v>
      </c>
      <c r="D43" s="153">
        <v>-12.892404112749716</v>
      </c>
      <c r="E43" s="153">
        <v>-7.856088953491394</v>
      </c>
      <c r="F43" s="153">
        <v>-13.065439068637318</v>
      </c>
      <c r="G43" s="153">
        <v>-3.0942265525571315</v>
      </c>
      <c r="H43" s="153">
        <v>0.53261848386324573</v>
      </c>
      <c r="I43" s="153">
        <v>-12.002649544043493</v>
      </c>
      <c r="J43" s="153">
        <v>-17.166273964964773</v>
      </c>
      <c r="K43" s="153">
        <v>-23.361691605559713</v>
      </c>
      <c r="L43" s="153">
        <v>-41.564201053944316</v>
      </c>
      <c r="M43" s="153">
        <v>-37.112779948439538</v>
      </c>
      <c r="N43" s="153">
        <v>-30.901796321678148</v>
      </c>
      <c r="O43" s="153">
        <v>-54.646591856479404</v>
      </c>
      <c r="P43" s="153">
        <v>-44.79597064633947</v>
      </c>
      <c r="Q43" s="153">
        <v>-232.38303143244059</v>
      </c>
    </row>
    <row r="44" spans="1:17" ht="12.6" customHeight="1" x14ac:dyDescent="0.25">
      <c r="A44" s="103"/>
      <c r="B44" s="103"/>
      <c r="C44" s="103"/>
      <c r="D44" s="153"/>
      <c r="E44" s="153"/>
      <c r="F44" s="153"/>
      <c r="G44" s="153"/>
      <c r="H44" s="153"/>
      <c r="I44" s="153"/>
      <c r="J44" s="153"/>
      <c r="K44" s="153"/>
      <c r="L44" s="153"/>
      <c r="M44" s="153"/>
      <c r="N44" s="153"/>
      <c r="O44" s="153"/>
      <c r="P44" s="153"/>
      <c r="Q44" s="153"/>
    </row>
    <row r="45" spans="1:17" ht="15.75" x14ac:dyDescent="0.25">
      <c r="A45" s="103"/>
      <c r="B45" s="159" t="s">
        <v>221</v>
      </c>
      <c r="C45" s="103"/>
      <c r="D45" s="153">
        <v>8.9280000000000008</v>
      </c>
      <c r="E45" s="153">
        <v>9.6524017563275564</v>
      </c>
      <c r="F45" s="153">
        <v>9.6879305791532584</v>
      </c>
      <c r="G45" s="153">
        <v>9.731915127674311</v>
      </c>
      <c r="H45" s="153">
        <v>9.8488217947549739</v>
      </c>
      <c r="I45" s="153">
        <v>9.9793388515007884</v>
      </c>
      <c r="J45" s="153">
        <v>9.8166978728831022</v>
      </c>
      <c r="K45" s="153">
        <v>9.3683745604722723</v>
      </c>
      <c r="L45" s="153">
        <v>8.6357461478116662</v>
      </c>
      <c r="M45" s="153">
        <v>7.4158871592767337</v>
      </c>
      <c r="N45" s="153">
        <v>5.9942507776968288</v>
      </c>
      <c r="O45" s="153">
        <v>4.4325391674387857</v>
      </c>
      <c r="P45" s="153">
        <v>49.06470422596643</v>
      </c>
      <c r="Q45" s="153">
        <v>84.911502038662718</v>
      </c>
    </row>
    <row r="46" spans="1:17" ht="3" customHeight="1" x14ac:dyDescent="0.25">
      <c r="A46" s="162"/>
      <c r="B46" s="162"/>
      <c r="C46" s="162"/>
      <c r="D46" s="157" t="s">
        <v>54</v>
      </c>
      <c r="E46" s="157" t="s">
        <v>54</v>
      </c>
      <c r="F46" s="157" t="s">
        <v>54</v>
      </c>
      <c r="G46" s="157" t="s">
        <v>54</v>
      </c>
      <c r="H46" s="157" t="s">
        <v>54</v>
      </c>
      <c r="I46" s="157" t="s">
        <v>54</v>
      </c>
      <c r="J46" s="157" t="s">
        <v>54</v>
      </c>
      <c r="K46" s="157" t="s">
        <v>54</v>
      </c>
      <c r="L46" s="157" t="s">
        <v>54</v>
      </c>
      <c r="M46" s="157" t="s">
        <v>54</v>
      </c>
      <c r="N46" s="157" t="s">
        <v>54</v>
      </c>
      <c r="O46" s="157" t="s">
        <v>54</v>
      </c>
      <c r="P46" s="157" t="s">
        <v>54</v>
      </c>
      <c r="Q46" s="157" t="s">
        <v>37</v>
      </c>
    </row>
    <row r="47" spans="1:17" ht="15.75" x14ac:dyDescent="0.25">
      <c r="A47" s="103"/>
      <c r="B47" s="103"/>
      <c r="C47" s="159" t="s">
        <v>222</v>
      </c>
      <c r="D47" s="153">
        <v>-3.8029999999999973</v>
      </c>
      <c r="E47" s="153">
        <v>1.7963128028361623</v>
      </c>
      <c r="F47" s="153">
        <v>-3.3775084894840592</v>
      </c>
      <c r="G47" s="153">
        <v>6.6376885751171795</v>
      </c>
      <c r="H47" s="153">
        <v>10.38144027861822</v>
      </c>
      <c r="I47" s="153">
        <v>-2.0233106925427045</v>
      </c>
      <c r="J47" s="153">
        <v>-7.3495760920816711</v>
      </c>
      <c r="K47" s="153">
        <v>-13.993317045087441</v>
      </c>
      <c r="L47" s="153">
        <v>-32.92845490613265</v>
      </c>
      <c r="M47" s="153">
        <v>-29.696892789162803</v>
      </c>
      <c r="N47" s="153">
        <v>-24.907545543981321</v>
      </c>
      <c r="O47" s="153">
        <v>-50.214052689040621</v>
      </c>
      <c r="P47" s="153">
        <v>4.2687335796269643</v>
      </c>
      <c r="Q47" s="153">
        <v>-147.47152939377787</v>
      </c>
    </row>
    <row r="48" spans="1:17" ht="12.6" customHeight="1" x14ac:dyDescent="0.25">
      <c r="A48" s="103"/>
      <c r="B48" s="103"/>
      <c r="C48" s="103"/>
      <c r="D48" s="153"/>
      <c r="E48" s="153"/>
      <c r="F48" s="153"/>
      <c r="G48" s="153"/>
      <c r="H48" s="153"/>
      <c r="I48" s="153"/>
      <c r="J48" s="153"/>
      <c r="K48" s="153"/>
      <c r="L48" s="153"/>
      <c r="M48" s="153"/>
      <c r="N48" s="153"/>
      <c r="O48" s="153"/>
      <c r="P48" s="153"/>
      <c r="Q48" s="153"/>
    </row>
    <row r="49" spans="1:17" ht="15.75" x14ac:dyDescent="0.25">
      <c r="A49" s="136" t="s">
        <v>223</v>
      </c>
      <c r="B49" s="178"/>
      <c r="C49" s="178"/>
      <c r="D49" s="168">
        <v>202.20699999999999</v>
      </c>
      <c r="E49" s="168">
        <v>204.00331280283615</v>
      </c>
      <c r="F49" s="168">
        <v>200.62580431335209</v>
      </c>
      <c r="G49" s="168">
        <v>207.26349288846927</v>
      </c>
      <c r="H49" s="168">
        <v>217.64493316708749</v>
      </c>
      <c r="I49" s="168">
        <v>215.62162247454478</v>
      </c>
      <c r="J49" s="168">
        <v>208.27204638246312</v>
      </c>
      <c r="K49" s="168">
        <v>194.27872933737567</v>
      </c>
      <c r="L49" s="168">
        <v>161.35027443124301</v>
      </c>
      <c r="M49" s="168">
        <v>131.65338164208021</v>
      </c>
      <c r="N49" s="168">
        <v>106.74583609809889</v>
      </c>
      <c r="O49" s="168">
        <v>56.531783409058271</v>
      </c>
      <c r="P49" s="179" t="s">
        <v>20</v>
      </c>
      <c r="Q49" s="179" t="s">
        <v>20</v>
      </c>
    </row>
    <row r="50" spans="1:17" x14ac:dyDescent="0.25">
      <c r="A50" s="105"/>
      <c r="B50" s="105"/>
      <c r="C50" s="105"/>
      <c r="D50" s="105"/>
      <c r="E50" s="105"/>
      <c r="F50" s="105"/>
      <c r="G50" s="105"/>
      <c r="H50" s="105"/>
      <c r="I50" s="105"/>
      <c r="J50" s="105"/>
      <c r="K50" s="105"/>
      <c r="L50" s="105"/>
      <c r="M50" s="105"/>
      <c r="N50" s="105"/>
      <c r="O50" s="105"/>
      <c r="P50" s="105"/>
      <c r="Q50" s="105"/>
    </row>
    <row r="51" spans="1:17" x14ac:dyDescent="0.25">
      <c r="A51" s="1028" t="s">
        <v>0</v>
      </c>
      <c r="B51" s="1028"/>
      <c r="C51" s="1028"/>
      <c r="D51" s="1028"/>
      <c r="E51" s="1028"/>
      <c r="F51" s="1028"/>
      <c r="G51" s="1028"/>
      <c r="H51" s="1028"/>
      <c r="I51" s="1028"/>
      <c r="J51" s="1028"/>
      <c r="K51" s="1028"/>
      <c r="L51" s="1028"/>
      <c r="M51" s="1028"/>
      <c r="N51" s="1028"/>
      <c r="O51" s="1028"/>
      <c r="P51" s="1028"/>
      <c r="Q51" s="1028"/>
    </row>
    <row r="52" spans="1:17" ht="15.75" x14ac:dyDescent="0.25">
      <c r="A52" s="103"/>
      <c r="B52" s="103"/>
      <c r="C52" s="102"/>
      <c r="D52" s="103"/>
      <c r="E52" s="103"/>
      <c r="F52" s="103"/>
      <c r="G52" s="103"/>
      <c r="H52" s="103"/>
      <c r="I52" s="103"/>
      <c r="J52" s="103"/>
      <c r="K52" s="103"/>
      <c r="L52" s="103"/>
      <c r="M52" s="103"/>
      <c r="N52" s="103"/>
      <c r="O52" s="103"/>
      <c r="P52" s="103"/>
      <c r="Q52" s="103"/>
    </row>
    <row r="53" spans="1:17" x14ac:dyDescent="0.25">
      <c r="A53" s="1021" t="s">
        <v>609</v>
      </c>
      <c r="B53" s="1021"/>
      <c r="C53" s="1021"/>
      <c r="D53" s="1021"/>
      <c r="E53" s="1021"/>
      <c r="F53" s="1021"/>
      <c r="G53" s="1021"/>
      <c r="H53" s="1021"/>
      <c r="I53" s="1021"/>
      <c r="J53" s="1021"/>
      <c r="K53" s="1021"/>
      <c r="L53" s="1021"/>
      <c r="M53" s="1021"/>
      <c r="N53" s="1021"/>
      <c r="O53" s="1021"/>
      <c r="P53" s="1021"/>
      <c r="Q53" s="1021"/>
    </row>
    <row r="54" spans="1:17" x14ac:dyDescent="0.25">
      <c r="A54" s="855"/>
      <c r="B54" s="855"/>
      <c r="C54" s="855"/>
      <c r="D54" s="855"/>
      <c r="E54" s="855"/>
      <c r="F54" s="855"/>
      <c r="G54" s="855"/>
      <c r="H54" s="855"/>
      <c r="I54" s="855"/>
      <c r="J54" s="855"/>
      <c r="K54" s="855"/>
      <c r="L54" s="855"/>
      <c r="M54" s="855"/>
      <c r="N54" s="855"/>
      <c r="O54" s="855"/>
      <c r="P54" s="855"/>
      <c r="Q54" s="855"/>
    </row>
    <row r="55" spans="1:17" x14ac:dyDescent="0.25">
      <c r="A55" s="1021" t="s">
        <v>610</v>
      </c>
      <c r="B55" s="1021"/>
      <c r="C55" s="1021"/>
      <c r="D55" s="1021"/>
      <c r="E55" s="1021"/>
      <c r="F55" s="1021"/>
      <c r="G55" s="1021"/>
      <c r="H55" s="1021"/>
      <c r="I55" s="1021"/>
      <c r="J55" s="1021"/>
      <c r="K55" s="1021"/>
      <c r="L55" s="1021"/>
      <c r="M55" s="1021"/>
      <c r="N55" s="1021"/>
      <c r="O55" s="1021"/>
      <c r="P55" s="1021"/>
      <c r="Q55" s="1021"/>
    </row>
    <row r="56" spans="1:17" ht="15.75" x14ac:dyDescent="0.25">
      <c r="A56" s="103"/>
      <c r="B56" s="103"/>
      <c r="C56" s="102"/>
      <c r="D56" s="103"/>
      <c r="E56" s="103"/>
      <c r="F56" s="103"/>
      <c r="G56" s="103"/>
      <c r="H56" s="103"/>
      <c r="I56" s="103"/>
      <c r="J56" s="103"/>
      <c r="K56" s="103"/>
      <c r="L56" s="103"/>
      <c r="M56" s="103"/>
      <c r="N56" s="103"/>
      <c r="O56" s="103"/>
      <c r="P56" s="103"/>
      <c r="Q56" s="103"/>
    </row>
    <row r="57" spans="1:17" ht="15" customHeight="1" x14ac:dyDescent="0.25">
      <c r="A57" s="1034" t="s">
        <v>464</v>
      </c>
      <c r="B57" s="1034"/>
      <c r="C57" s="1034"/>
      <c r="D57" s="1034"/>
      <c r="E57" s="1034"/>
      <c r="F57" s="1034"/>
      <c r="G57" s="1034"/>
      <c r="H57" s="1034"/>
      <c r="I57" s="1034"/>
      <c r="J57" s="1034"/>
      <c r="K57" s="1034"/>
      <c r="L57" s="1034"/>
      <c r="M57" s="1034"/>
      <c r="N57" s="1034"/>
      <c r="O57" s="1034"/>
      <c r="P57" s="1034"/>
      <c r="Q57" s="1034"/>
    </row>
    <row r="58" spans="1:17" x14ac:dyDescent="0.25">
      <c r="A58" s="1034"/>
      <c r="B58" s="1034"/>
      <c r="C58" s="1034"/>
      <c r="D58" s="1034"/>
      <c r="E58" s="1034"/>
      <c r="F58" s="1034"/>
      <c r="G58" s="1034"/>
      <c r="H58" s="1034"/>
      <c r="I58" s="1034"/>
      <c r="J58" s="1034"/>
      <c r="K58" s="1034"/>
      <c r="L58" s="1034"/>
      <c r="M58" s="1034"/>
      <c r="N58" s="1034"/>
      <c r="O58" s="1034"/>
      <c r="P58" s="1034"/>
      <c r="Q58" s="1034"/>
    </row>
    <row r="59" spans="1:17" x14ac:dyDescent="0.25">
      <c r="A59" s="1034"/>
      <c r="B59" s="1034"/>
      <c r="C59" s="1034"/>
      <c r="D59" s="1034"/>
      <c r="E59" s="1034"/>
      <c r="F59" s="1034"/>
      <c r="G59" s="1034"/>
      <c r="H59" s="1034"/>
      <c r="I59" s="1034"/>
      <c r="J59" s="1034"/>
      <c r="K59" s="1034"/>
      <c r="L59" s="1034"/>
      <c r="M59" s="1034"/>
      <c r="N59" s="1034"/>
      <c r="O59" s="1034"/>
      <c r="P59" s="1034"/>
      <c r="Q59" s="1034"/>
    </row>
    <row r="60" spans="1:17" x14ac:dyDescent="0.25">
      <c r="A60" s="166"/>
      <c r="B60" s="166"/>
      <c r="C60" s="166"/>
      <c r="D60" s="166"/>
      <c r="E60" s="166"/>
      <c r="F60" s="166"/>
      <c r="G60" s="166"/>
      <c r="H60" s="166"/>
      <c r="I60" s="166"/>
      <c r="J60" s="166"/>
      <c r="K60" s="166"/>
      <c r="L60" s="166"/>
      <c r="M60" s="166"/>
      <c r="N60" s="166"/>
      <c r="O60" s="166"/>
      <c r="P60" s="166"/>
      <c r="Q60" s="166"/>
    </row>
  </sheetData>
  <mergeCells count="12">
    <mergeCell ref="A1:AE1"/>
    <mergeCell ref="A51:Q51"/>
    <mergeCell ref="A53:Q53"/>
    <mergeCell ref="A57:Q59"/>
    <mergeCell ref="A6:Q6"/>
    <mergeCell ref="A7:Q7"/>
    <mergeCell ref="P9:Q9"/>
    <mergeCell ref="D12:Q12"/>
    <mergeCell ref="D25:Q25"/>
    <mergeCell ref="D38:Q38"/>
    <mergeCell ref="A55:Q55"/>
    <mergeCell ref="A2:E2"/>
  </mergeCells>
  <hyperlinks>
    <hyperlink ref="A2" r:id="rId1" display="www.cbo.gov/publication/45010"/>
    <hyperlink ref="A2:D2" r:id="rId2" display="www.cbo.gov/publication/49892"/>
  </hyperlinks>
  <pageMargins left="0.7" right="0.7" top="0.75" bottom="0.75" header="0.3" footer="0.3"/>
  <pageSetup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
  <sheetViews>
    <sheetView zoomScaleNormal="100" workbookViewId="0"/>
  </sheetViews>
  <sheetFormatPr defaultRowHeight="15" customHeight="1" x14ac:dyDescent="0.2"/>
  <cols>
    <col min="1" max="1" width="13.140625" style="1" customWidth="1"/>
    <col min="2" max="2" width="29" style="1" customWidth="1"/>
    <col min="3" max="16384" width="9.140625" style="1"/>
  </cols>
  <sheetData>
    <row r="1" spans="1:5" ht="15" customHeight="1" x14ac:dyDescent="0.2">
      <c r="A1" s="2" t="s">
        <v>437</v>
      </c>
    </row>
    <row r="2" spans="1:5" ht="15" customHeight="1" x14ac:dyDescent="0.2">
      <c r="A2" s="866" t="s">
        <v>570</v>
      </c>
      <c r="B2" s="866"/>
      <c r="C2" s="866"/>
      <c r="D2" s="866"/>
      <c r="E2" s="866"/>
    </row>
    <row r="5" spans="1:5" s="4" customFormat="1" ht="15" customHeight="1" x14ac:dyDescent="0.25">
      <c r="A5" s="203" t="s">
        <v>271</v>
      </c>
      <c r="B5" s="204"/>
    </row>
    <row r="6" spans="1:5" s="4" customFormat="1" ht="15" customHeight="1" x14ac:dyDescent="0.25">
      <c r="A6" s="1039" t="s">
        <v>272</v>
      </c>
      <c r="B6" s="1039"/>
    </row>
    <row r="7" spans="1:5" ht="15" customHeight="1" x14ac:dyDescent="0.2">
      <c r="A7" s="1040" t="s">
        <v>273</v>
      </c>
      <c r="B7" s="1041"/>
    </row>
    <row r="8" spans="1:5" ht="15" customHeight="1" x14ac:dyDescent="0.2">
      <c r="A8" s="202"/>
      <c r="B8" s="205"/>
    </row>
    <row r="9" spans="1:5" ht="15" customHeight="1" x14ac:dyDescent="0.2">
      <c r="A9" s="202"/>
      <c r="B9" s="205"/>
    </row>
    <row r="10" spans="1:5" ht="15" customHeight="1" x14ac:dyDescent="0.2">
      <c r="A10" s="206"/>
      <c r="B10" s="207" t="s">
        <v>274</v>
      </c>
    </row>
    <row r="11" spans="1:5" ht="15" customHeight="1" x14ac:dyDescent="0.2">
      <c r="A11" s="709">
        <v>1940</v>
      </c>
      <c r="B11" s="252">
        <v>43.6</v>
      </c>
      <c r="C11" s="209"/>
    </row>
    <row r="12" spans="1:5" ht="15" customHeight="1" x14ac:dyDescent="0.2">
      <c r="A12" s="709">
        <v>1941</v>
      </c>
      <c r="B12" s="252">
        <v>41.5</v>
      </c>
      <c r="C12" s="209"/>
    </row>
    <row r="13" spans="1:5" ht="15" customHeight="1" x14ac:dyDescent="0.2">
      <c r="A13" s="709">
        <v>1942</v>
      </c>
      <c r="B13" s="252">
        <v>45.9</v>
      </c>
      <c r="C13" s="209"/>
    </row>
    <row r="14" spans="1:5" ht="15" customHeight="1" x14ac:dyDescent="0.2">
      <c r="A14" s="709">
        <v>1943</v>
      </c>
      <c r="B14" s="252">
        <v>69.2</v>
      </c>
      <c r="C14" s="209"/>
    </row>
    <row r="15" spans="1:5" ht="15" customHeight="1" x14ac:dyDescent="0.2">
      <c r="A15" s="709">
        <v>1944</v>
      </c>
      <c r="B15" s="252">
        <v>86.4</v>
      </c>
      <c r="C15" s="209"/>
    </row>
    <row r="16" spans="1:5" ht="15" customHeight="1" x14ac:dyDescent="0.2">
      <c r="A16" s="709">
        <v>1945</v>
      </c>
      <c r="B16" s="252">
        <v>103.9</v>
      </c>
      <c r="C16" s="209"/>
    </row>
    <row r="17" spans="1:3" ht="15" customHeight="1" x14ac:dyDescent="0.2">
      <c r="A17" s="709">
        <v>1946</v>
      </c>
      <c r="B17" s="252">
        <v>106.1</v>
      </c>
      <c r="C17" s="209"/>
    </row>
    <row r="18" spans="1:3" ht="15" customHeight="1" x14ac:dyDescent="0.2">
      <c r="A18" s="709">
        <v>1947</v>
      </c>
      <c r="B18" s="252">
        <v>93.9</v>
      </c>
      <c r="C18" s="209"/>
    </row>
    <row r="19" spans="1:3" ht="15" customHeight="1" x14ac:dyDescent="0.2">
      <c r="A19" s="709">
        <v>1948</v>
      </c>
      <c r="B19" s="252">
        <v>82.4</v>
      </c>
      <c r="C19" s="209"/>
    </row>
    <row r="20" spans="1:3" ht="15" customHeight="1" x14ac:dyDescent="0.2">
      <c r="A20" s="709">
        <v>1949</v>
      </c>
      <c r="B20" s="252">
        <v>77.400000000000006</v>
      </c>
      <c r="C20" s="209"/>
    </row>
    <row r="21" spans="1:3" ht="15" customHeight="1" x14ac:dyDescent="0.2">
      <c r="A21" s="709">
        <v>1950</v>
      </c>
      <c r="B21" s="252">
        <v>78.5</v>
      </c>
      <c r="C21" s="209"/>
    </row>
    <row r="22" spans="1:3" ht="15" customHeight="1" x14ac:dyDescent="0.2">
      <c r="A22" s="709">
        <v>1951</v>
      </c>
      <c r="B22" s="252">
        <v>65.5</v>
      </c>
      <c r="C22" s="209"/>
    </row>
    <row r="23" spans="1:3" ht="15" customHeight="1" x14ac:dyDescent="0.2">
      <c r="A23" s="709">
        <v>1952</v>
      </c>
      <c r="B23" s="252">
        <v>60.1</v>
      </c>
      <c r="C23" s="209"/>
    </row>
    <row r="24" spans="1:3" ht="15" customHeight="1" x14ac:dyDescent="0.2">
      <c r="A24" s="709">
        <v>1953</v>
      </c>
      <c r="B24" s="252">
        <v>57.1</v>
      </c>
      <c r="C24" s="209"/>
    </row>
    <row r="25" spans="1:3" ht="15" customHeight="1" x14ac:dyDescent="0.2">
      <c r="A25" s="709">
        <v>1954</v>
      </c>
      <c r="B25" s="252">
        <v>57.9</v>
      </c>
      <c r="C25" s="209"/>
    </row>
    <row r="26" spans="1:3" ht="15" customHeight="1" x14ac:dyDescent="0.2">
      <c r="A26" s="709">
        <v>1955</v>
      </c>
      <c r="B26" s="252">
        <v>55.7</v>
      </c>
      <c r="C26" s="209"/>
    </row>
    <row r="27" spans="1:3" ht="15" customHeight="1" x14ac:dyDescent="0.2">
      <c r="A27" s="709">
        <v>1956</v>
      </c>
      <c r="B27" s="252">
        <v>50.6</v>
      </c>
      <c r="C27" s="209"/>
    </row>
    <row r="28" spans="1:3" ht="15" customHeight="1" x14ac:dyDescent="0.2">
      <c r="A28" s="709">
        <v>1957</v>
      </c>
      <c r="B28" s="252">
        <v>47.2</v>
      </c>
      <c r="C28" s="209"/>
    </row>
    <row r="29" spans="1:3" ht="15" customHeight="1" x14ac:dyDescent="0.2">
      <c r="A29" s="709">
        <v>1958</v>
      </c>
      <c r="B29" s="252">
        <v>47.7</v>
      </c>
      <c r="C29" s="209"/>
    </row>
    <row r="30" spans="1:3" ht="15" customHeight="1" x14ac:dyDescent="0.2">
      <c r="A30" s="709">
        <v>1959</v>
      </c>
      <c r="B30" s="252">
        <v>46.4</v>
      </c>
      <c r="C30" s="209"/>
    </row>
    <row r="31" spans="1:3" ht="15" customHeight="1" x14ac:dyDescent="0.2">
      <c r="A31" s="709">
        <v>1960</v>
      </c>
      <c r="B31" s="252">
        <v>44.3</v>
      </c>
      <c r="C31" s="209"/>
    </row>
    <row r="32" spans="1:3" ht="15" customHeight="1" x14ac:dyDescent="0.2">
      <c r="A32" s="709">
        <v>1961</v>
      </c>
      <c r="B32" s="252">
        <v>43.5</v>
      </c>
      <c r="C32" s="209"/>
    </row>
    <row r="33" spans="1:3" ht="15" customHeight="1" x14ac:dyDescent="0.2">
      <c r="A33" s="709">
        <v>1962</v>
      </c>
      <c r="B33" s="252">
        <v>42.26</v>
      </c>
      <c r="C33" s="209"/>
    </row>
    <row r="34" spans="1:3" ht="15" customHeight="1" x14ac:dyDescent="0.2">
      <c r="A34" s="709">
        <v>1963</v>
      </c>
      <c r="B34" s="252">
        <v>41.01</v>
      </c>
      <c r="C34" s="209"/>
    </row>
    <row r="35" spans="1:3" ht="15" customHeight="1" x14ac:dyDescent="0.2">
      <c r="A35" s="709">
        <v>1964</v>
      </c>
      <c r="B35" s="252">
        <v>38.74</v>
      </c>
      <c r="C35" s="209"/>
    </row>
    <row r="36" spans="1:3" ht="15" customHeight="1" x14ac:dyDescent="0.2">
      <c r="A36" s="709">
        <v>1965</v>
      </c>
      <c r="B36" s="252">
        <v>36.69</v>
      </c>
      <c r="C36" s="209"/>
    </row>
    <row r="37" spans="1:3" ht="15" customHeight="1" x14ac:dyDescent="0.2">
      <c r="A37" s="709">
        <v>1966</v>
      </c>
      <c r="B37" s="252">
        <v>33.729999999999997</v>
      </c>
      <c r="C37" s="209"/>
    </row>
    <row r="38" spans="1:3" ht="15" customHeight="1" x14ac:dyDescent="0.2">
      <c r="A38" s="709">
        <v>1967</v>
      </c>
      <c r="B38" s="252">
        <v>31.81</v>
      </c>
      <c r="C38" s="209"/>
    </row>
    <row r="39" spans="1:3" ht="15" customHeight="1" x14ac:dyDescent="0.2">
      <c r="A39" s="709">
        <v>1968</v>
      </c>
      <c r="B39" s="252">
        <v>32.200000000000003</v>
      </c>
      <c r="C39" s="209"/>
    </row>
    <row r="40" spans="1:3" ht="15" customHeight="1" x14ac:dyDescent="0.2">
      <c r="A40" s="709">
        <v>1969</v>
      </c>
      <c r="B40" s="252">
        <v>28.31</v>
      </c>
      <c r="C40" s="209"/>
    </row>
    <row r="41" spans="1:3" ht="15" customHeight="1" x14ac:dyDescent="0.2">
      <c r="A41" s="709">
        <v>1970</v>
      </c>
      <c r="B41" s="252">
        <v>27</v>
      </c>
      <c r="C41" s="209"/>
    </row>
    <row r="42" spans="1:3" ht="15" customHeight="1" x14ac:dyDescent="0.2">
      <c r="A42" s="709">
        <v>1971</v>
      </c>
      <c r="B42" s="252">
        <v>27.07</v>
      </c>
      <c r="C42" s="209"/>
    </row>
    <row r="43" spans="1:3" ht="15" customHeight="1" x14ac:dyDescent="0.2">
      <c r="A43" s="709">
        <v>1972</v>
      </c>
      <c r="B43" s="252">
        <v>26.44</v>
      </c>
      <c r="C43" s="209"/>
    </row>
    <row r="44" spans="1:3" ht="15" customHeight="1" x14ac:dyDescent="0.2">
      <c r="A44" s="709">
        <v>1973</v>
      </c>
      <c r="B44" s="252">
        <v>25.14</v>
      </c>
      <c r="C44" s="209"/>
    </row>
    <row r="45" spans="1:3" ht="15" customHeight="1" x14ac:dyDescent="0.2">
      <c r="A45" s="709">
        <v>1974</v>
      </c>
      <c r="B45" s="252">
        <v>23.13</v>
      </c>
      <c r="C45" s="209"/>
    </row>
    <row r="46" spans="1:3" ht="15" customHeight="1" x14ac:dyDescent="0.2">
      <c r="A46" s="709">
        <v>1975</v>
      </c>
      <c r="B46" s="252">
        <v>24.51</v>
      </c>
      <c r="C46" s="209"/>
    </row>
    <row r="47" spans="1:3" ht="15" customHeight="1" x14ac:dyDescent="0.2">
      <c r="A47" s="709">
        <v>1976</v>
      </c>
      <c r="B47" s="252">
        <v>26.67</v>
      </c>
      <c r="C47" s="209"/>
    </row>
    <row r="48" spans="1:3" ht="15" customHeight="1" x14ac:dyDescent="0.2">
      <c r="A48" s="709">
        <v>1977</v>
      </c>
      <c r="B48" s="252">
        <v>27.07</v>
      </c>
      <c r="C48" s="209"/>
    </row>
    <row r="49" spans="1:3" ht="15" customHeight="1" x14ac:dyDescent="0.2">
      <c r="A49" s="709">
        <v>1978</v>
      </c>
      <c r="B49" s="252">
        <v>26.65</v>
      </c>
      <c r="C49" s="209"/>
    </row>
    <row r="50" spans="1:3" ht="15" customHeight="1" x14ac:dyDescent="0.2">
      <c r="A50" s="709">
        <v>1979</v>
      </c>
      <c r="B50" s="252">
        <v>24.91</v>
      </c>
      <c r="C50" s="209"/>
    </row>
    <row r="51" spans="1:3" ht="15" customHeight="1" x14ac:dyDescent="0.2">
      <c r="A51" s="709">
        <v>1980</v>
      </c>
      <c r="B51" s="252">
        <v>25.46</v>
      </c>
      <c r="C51" s="209"/>
    </row>
    <row r="52" spans="1:3" ht="15" customHeight="1" x14ac:dyDescent="0.2">
      <c r="A52" s="709">
        <v>1981</v>
      </c>
      <c r="B52" s="252">
        <v>25.15</v>
      </c>
      <c r="C52" s="209"/>
    </row>
    <row r="53" spans="1:3" ht="15" customHeight="1" x14ac:dyDescent="0.2">
      <c r="A53" s="709">
        <v>1982</v>
      </c>
      <c r="B53" s="252">
        <v>27.9</v>
      </c>
      <c r="C53" s="209"/>
    </row>
    <row r="54" spans="1:3" ht="15" customHeight="1" x14ac:dyDescent="0.2">
      <c r="A54" s="709">
        <v>1983</v>
      </c>
      <c r="B54" s="252">
        <v>32.119999999999997</v>
      </c>
      <c r="C54" s="209"/>
    </row>
    <row r="55" spans="1:3" ht="15" customHeight="1" x14ac:dyDescent="0.2">
      <c r="A55" s="709">
        <v>1984</v>
      </c>
      <c r="B55" s="252">
        <v>33.06</v>
      </c>
      <c r="C55" s="209"/>
    </row>
    <row r="56" spans="1:3" ht="15" customHeight="1" x14ac:dyDescent="0.2">
      <c r="A56" s="709">
        <v>1985</v>
      </c>
      <c r="B56" s="252">
        <v>35.299999999999997</v>
      </c>
      <c r="C56" s="209"/>
    </row>
    <row r="57" spans="1:3" ht="15" customHeight="1" x14ac:dyDescent="0.2">
      <c r="A57" s="709">
        <v>1986</v>
      </c>
      <c r="B57" s="252">
        <v>38.369999999999997</v>
      </c>
      <c r="C57" s="209"/>
    </row>
    <row r="58" spans="1:3" ht="15" customHeight="1" x14ac:dyDescent="0.2">
      <c r="A58" s="709">
        <v>1987</v>
      </c>
      <c r="B58" s="252">
        <v>39.520000000000003</v>
      </c>
      <c r="C58" s="209"/>
    </row>
    <row r="59" spans="1:3" ht="15" customHeight="1" x14ac:dyDescent="0.2">
      <c r="A59" s="709">
        <v>1988</v>
      </c>
      <c r="B59" s="252">
        <v>39.799999999999997</v>
      </c>
      <c r="C59" s="209"/>
    </row>
    <row r="60" spans="1:3" ht="15" customHeight="1" x14ac:dyDescent="0.2">
      <c r="A60" s="709">
        <v>1989</v>
      </c>
      <c r="B60" s="252">
        <v>39.33</v>
      </c>
      <c r="C60" s="209"/>
    </row>
    <row r="61" spans="1:3" ht="15" customHeight="1" x14ac:dyDescent="0.2">
      <c r="A61" s="709">
        <v>1990</v>
      </c>
      <c r="B61" s="252">
        <v>40.770000000000003</v>
      </c>
      <c r="C61" s="209"/>
    </row>
    <row r="62" spans="1:3" ht="15" customHeight="1" x14ac:dyDescent="0.2">
      <c r="A62" s="709">
        <v>1991</v>
      </c>
      <c r="B62" s="252">
        <v>44.01</v>
      </c>
      <c r="C62" s="209"/>
    </row>
    <row r="63" spans="1:3" ht="15" customHeight="1" x14ac:dyDescent="0.2">
      <c r="A63" s="709">
        <v>1992</v>
      </c>
      <c r="B63" s="252">
        <v>46.62</v>
      </c>
      <c r="C63" s="209"/>
    </row>
    <row r="64" spans="1:3" ht="15" customHeight="1" x14ac:dyDescent="0.2">
      <c r="A64" s="709">
        <v>1993</v>
      </c>
      <c r="B64" s="252">
        <v>47.81</v>
      </c>
      <c r="C64" s="209"/>
    </row>
    <row r="65" spans="1:3" ht="15" customHeight="1" x14ac:dyDescent="0.2">
      <c r="A65" s="709">
        <v>1994</v>
      </c>
      <c r="B65" s="252">
        <v>47.7</v>
      </c>
      <c r="C65" s="209"/>
    </row>
    <row r="66" spans="1:3" ht="15" customHeight="1" x14ac:dyDescent="0.2">
      <c r="A66" s="709">
        <v>1995</v>
      </c>
      <c r="B66" s="252">
        <v>47.53</v>
      </c>
      <c r="C66" s="209"/>
    </row>
    <row r="67" spans="1:3" ht="15" customHeight="1" x14ac:dyDescent="0.2">
      <c r="A67" s="709">
        <v>1996</v>
      </c>
      <c r="B67" s="252">
        <v>46.8</v>
      </c>
      <c r="C67" s="209"/>
    </row>
    <row r="68" spans="1:3" ht="15" customHeight="1" x14ac:dyDescent="0.2">
      <c r="A68" s="709">
        <v>1997</v>
      </c>
      <c r="B68" s="252">
        <v>44.47</v>
      </c>
      <c r="C68" s="209"/>
    </row>
    <row r="69" spans="1:3" ht="15" customHeight="1" x14ac:dyDescent="0.2">
      <c r="A69" s="709">
        <v>1998</v>
      </c>
      <c r="B69" s="252">
        <v>41.55</v>
      </c>
      <c r="C69" s="209"/>
    </row>
    <row r="70" spans="1:3" ht="15" customHeight="1" x14ac:dyDescent="0.2">
      <c r="A70" s="709">
        <v>1999</v>
      </c>
      <c r="B70" s="252">
        <v>38.18</v>
      </c>
      <c r="C70" s="209"/>
    </row>
    <row r="71" spans="1:3" ht="15" customHeight="1" x14ac:dyDescent="0.2">
      <c r="A71" s="709">
        <v>2000</v>
      </c>
      <c r="B71" s="252">
        <v>33.58</v>
      </c>
      <c r="C71" s="209"/>
    </row>
    <row r="72" spans="1:3" ht="15" customHeight="1" x14ac:dyDescent="0.2">
      <c r="A72" s="709">
        <v>2001</v>
      </c>
      <c r="B72" s="252">
        <v>31.41</v>
      </c>
      <c r="C72" s="209"/>
    </row>
    <row r="73" spans="1:3" ht="15" customHeight="1" x14ac:dyDescent="0.2">
      <c r="A73" s="709">
        <v>2002</v>
      </c>
      <c r="B73" s="252">
        <v>32.54</v>
      </c>
      <c r="C73" s="209"/>
    </row>
    <row r="74" spans="1:3" ht="15" customHeight="1" x14ac:dyDescent="0.2">
      <c r="A74" s="709">
        <v>2003</v>
      </c>
      <c r="B74" s="252">
        <v>34.53</v>
      </c>
      <c r="C74" s="209"/>
    </row>
    <row r="75" spans="1:3" ht="15" customHeight="1" x14ac:dyDescent="0.2">
      <c r="A75" s="709">
        <v>2004</v>
      </c>
      <c r="B75" s="252">
        <v>35.53</v>
      </c>
      <c r="C75" s="209"/>
    </row>
    <row r="76" spans="1:3" ht="15" customHeight="1" x14ac:dyDescent="0.2">
      <c r="A76" s="709">
        <v>2005</v>
      </c>
      <c r="B76" s="252">
        <v>35.630000000000003</v>
      </c>
      <c r="C76" s="209"/>
    </row>
    <row r="77" spans="1:3" ht="15" customHeight="1" x14ac:dyDescent="0.2">
      <c r="A77" s="709">
        <v>2006</v>
      </c>
      <c r="B77" s="252">
        <v>35.28</v>
      </c>
      <c r="C77" s="209"/>
    </row>
    <row r="78" spans="1:3" ht="15" customHeight="1" x14ac:dyDescent="0.2">
      <c r="A78" s="709">
        <v>2007</v>
      </c>
      <c r="B78" s="252">
        <v>35.15</v>
      </c>
      <c r="C78" s="209"/>
    </row>
    <row r="79" spans="1:3" ht="15" customHeight="1" x14ac:dyDescent="0.2">
      <c r="A79" s="709">
        <v>2008</v>
      </c>
      <c r="B79" s="252">
        <v>39.33</v>
      </c>
      <c r="C79" s="209"/>
    </row>
    <row r="80" spans="1:3" ht="15" customHeight="1" x14ac:dyDescent="0.2">
      <c r="A80" s="709">
        <v>2009</v>
      </c>
      <c r="B80" s="252">
        <v>52.34</v>
      </c>
      <c r="C80" s="209"/>
    </row>
    <row r="81" spans="1:3" ht="15" customHeight="1" x14ac:dyDescent="0.2">
      <c r="A81" s="709">
        <v>2010</v>
      </c>
      <c r="B81" s="252">
        <v>60.97</v>
      </c>
      <c r="C81" s="209"/>
    </row>
    <row r="82" spans="1:3" ht="15" customHeight="1" x14ac:dyDescent="0.2">
      <c r="A82" s="709">
        <v>2011</v>
      </c>
      <c r="B82" s="252">
        <v>65.819999999999993</v>
      </c>
      <c r="C82" s="209"/>
    </row>
    <row r="83" spans="1:3" ht="15" customHeight="1" x14ac:dyDescent="0.2">
      <c r="A83" s="709">
        <v>2012</v>
      </c>
      <c r="B83" s="252">
        <v>70.09</v>
      </c>
      <c r="C83" s="209"/>
    </row>
    <row r="84" spans="1:3" ht="15" customHeight="1" x14ac:dyDescent="0.2">
      <c r="A84" s="709">
        <v>2013</v>
      </c>
      <c r="B84" s="252">
        <v>72.040000000000006</v>
      </c>
      <c r="C84" s="209"/>
    </row>
    <row r="85" spans="1:3" ht="15" customHeight="1" x14ac:dyDescent="0.2">
      <c r="A85" s="709">
        <v>2014</v>
      </c>
      <c r="B85" s="252">
        <v>74.08</v>
      </c>
      <c r="C85" s="209"/>
    </row>
    <row r="86" spans="1:3" ht="15" customHeight="1" x14ac:dyDescent="0.2">
      <c r="A86" s="709">
        <v>2015</v>
      </c>
      <c r="B86" s="252">
        <v>74.150000000000006</v>
      </c>
      <c r="C86" s="209"/>
    </row>
    <row r="87" spans="1:3" ht="15" customHeight="1" x14ac:dyDescent="0.2">
      <c r="A87" s="709">
        <v>2016</v>
      </c>
      <c r="B87" s="252">
        <v>73.84</v>
      </c>
      <c r="C87" s="209"/>
    </row>
    <row r="88" spans="1:3" ht="15" customHeight="1" x14ac:dyDescent="0.2">
      <c r="A88" s="709">
        <v>2017</v>
      </c>
      <c r="B88" s="252">
        <v>73.430000000000007</v>
      </c>
      <c r="C88" s="209"/>
    </row>
    <row r="89" spans="1:3" ht="15" customHeight="1" x14ac:dyDescent="0.2">
      <c r="A89" s="709">
        <v>2018</v>
      </c>
      <c r="B89" s="252">
        <v>73.290000000000006</v>
      </c>
      <c r="C89" s="209"/>
    </row>
    <row r="90" spans="1:3" ht="15" customHeight="1" x14ac:dyDescent="0.2">
      <c r="A90" s="709">
        <v>2019</v>
      </c>
      <c r="B90" s="252">
        <v>73.739999999999995</v>
      </c>
      <c r="C90" s="209"/>
    </row>
    <row r="91" spans="1:3" ht="15" customHeight="1" x14ac:dyDescent="0.2">
      <c r="A91" s="709">
        <v>2020</v>
      </c>
      <c r="B91" s="252">
        <v>74.3</v>
      </c>
      <c r="C91" s="209"/>
    </row>
    <row r="92" spans="1:3" ht="15" customHeight="1" x14ac:dyDescent="0.2">
      <c r="A92" s="709">
        <v>2021</v>
      </c>
      <c r="B92" s="252">
        <v>74.989999999999995</v>
      </c>
      <c r="C92" s="209"/>
    </row>
    <row r="93" spans="1:3" ht="15" customHeight="1" x14ac:dyDescent="0.2">
      <c r="A93" s="709">
        <v>2022</v>
      </c>
      <c r="B93" s="252">
        <v>76.06</v>
      </c>
      <c r="C93" s="209"/>
    </row>
    <row r="94" spans="1:3" ht="15" customHeight="1" x14ac:dyDescent="0.2">
      <c r="A94" s="709">
        <v>2023</v>
      </c>
      <c r="B94" s="252">
        <v>76.95</v>
      </c>
      <c r="C94" s="209"/>
    </row>
    <row r="95" spans="1:3" ht="15" customHeight="1" x14ac:dyDescent="0.2">
      <c r="A95" s="403">
        <v>2024</v>
      </c>
      <c r="B95" s="727">
        <v>77.650000000000006</v>
      </c>
      <c r="C95" s="209"/>
    </row>
    <row r="96" spans="1:3" ht="15" customHeight="1" x14ac:dyDescent="0.2">
      <c r="A96" s="711">
        <v>2025</v>
      </c>
      <c r="B96" s="254">
        <v>78.69</v>
      </c>
    </row>
    <row r="97" spans="1:2" ht="15" customHeight="1" x14ac:dyDescent="0.2">
      <c r="A97" s="709"/>
      <c r="B97" s="252"/>
    </row>
    <row r="98" spans="1:2" ht="15" customHeight="1" x14ac:dyDescent="0.2">
      <c r="A98" s="202" t="s">
        <v>0</v>
      </c>
      <c r="B98" s="205"/>
    </row>
    <row r="99" spans="1:2" ht="15" customHeight="1" x14ac:dyDescent="0.2">
      <c r="A99" s="211"/>
      <c r="B99" s="212"/>
    </row>
  </sheetData>
  <mergeCells count="3">
    <mergeCell ref="A6:B6"/>
    <mergeCell ref="A7:B7"/>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workbookViewId="0"/>
  </sheetViews>
  <sheetFormatPr defaultRowHeight="15" customHeight="1" x14ac:dyDescent="0.2"/>
  <cols>
    <col min="1" max="1" width="9.140625" style="226"/>
    <col min="2" max="5" width="20" style="214" customWidth="1"/>
    <col min="6" max="6" width="10.140625" style="215" customWidth="1"/>
    <col min="7" max="16384" width="9.140625" style="215"/>
  </cols>
  <sheetData>
    <row r="1" spans="1:24" ht="15" customHeight="1" x14ac:dyDescent="0.2">
      <c r="A1" s="213" t="s">
        <v>437</v>
      </c>
    </row>
    <row r="2" spans="1:24" ht="15" customHeight="1" x14ac:dyDescent="0.2">
      <c r="A2" s="866" t="s">
        <v>570</v>
      </c>
      <c r="B2" s="866"/>
      <c r="C2" s="866"/>
      <c r="D2" s="866"/>
      <c r="E2" s="866"/>
    </row>
    <row r="5" spans="1:24" s="218" customFormat="1" ht="15" customHeight="1" x14ac:dyDescent="0.25">
      <c r="A5" s="216" t="s">
        <v>275</v>
      </c>
      <c r="B5" s="217"/>
      <c r="C5" s="217"/>
      <c r="D5" s="217"/>
      <c r="E5" s="217"/>
    </row>
    <row r="6" spans="1:24" s="218" customFormat="1" ht="15" customHeight="1" x14ac:dyDescent="0.25">
      <c r="A6" s="1042" t="s">
        <v>276</v>
      </c>
      <c r="B6" s="1042"/>
      <c r="C6" s="1042"/>
      <c r="D6" s="1042"/>
      <c r="E6" s="1042"/>
    </row>
    <row r="7" spans="1:24" ht="15" customHeight="1" x14ac:dyDescent="0.25">
      <c r="A7" s="1043" t="s">
        <v>273</v>
      </c>
      <c r="B7" s="1044"/>
      <c r="C7" s="1044"/>
      <c r="D7" s="1044"/>
      <c r="E7" s="1044"/>
    </row>
    <row r="9" spans="1:24" ht="30" customHeight="1" x14ac:dyDescent="0.2">
      <c r="A9" s="494"/>
      <c r="B9" s="497" t="s">
        <v>1</v>
      </c>
      <c r="C9" s="497" t="s">
        <v>2</v>
      </c>
      <c r="D9" s="513" t="s">
        <v>438</v>
      </c>
      <c r="E9" s="513" t="s">
        <v>439</v>
      </c>
    </row>
    <row r="10" spans="1:24" ht="15" customHeight="1" x14ac:dyDescent="0.2">
      <c r="A10" s="219">
        <v>1965</v>
      </c>
      <c r="B10" s="728">
        <v>16.399999999999999</v>
      </c>
      <c r="C10" s="728">
        <v>16.600000000000001</v>
      </c>
      <c r="D10" s="728">
        <v>17.399999999999999</v>
      </c>
      <c r="E10" s="728">
        <v>20.100000000000001</v>
      </c>
      <c r="U10" s="220"/>
      <c r="V10" s="220"/>
      <c r="W10" s="220"/>
      <c r="X10" s="220"/>
    </row>
    <row r="11" spans="1:24" ht="15" customHeight="1" x14ac:dyDescent="0.2">
      <c r="A11" s="219">
        <v>1966</v>
      </c>
      <c r="B11" s="728">
        <v>16.7</v>
      </c>
      <c r="C11" s="728">
        <v>17.2</v>
      </c>
      <c r="D11" s="728">
        <v>17.399999999999999</v>
      </c>
      <c r="E11" s="728">
        <v>20.100000000000001</v>
      </c>
      <c r="U11" s="220"/>
      <c r="V11" s="220"/>
      <c r="W11" s="220"/>
      <c r="X11" s="220"/>
    </row>
    <row r="12" spans="1:24" ht="15" customHeight="1" x14ac:dyDescent="0.2">
      <c r="A12" s="219">
        <v>1967</v>
      </c>
      <c r="B12" s="728">
        <v>17.8</v>
      </c>
      <c r="C12" s="728">
        <v>18.8</v>
      </c>
      <c r="D12" s="728">
        <v>17.399999999999999</v>
      </c>
      <c r="E12" s="728">
        <v>20.100000000000001</v>
      </c>
      <c r="U12" s="220"/>
      <c r="V12" s="220"/>
      <c r="W12" s="220"/>
      <c r="X12" s="220"/>
    </row>
    <row r="13" spans="1:24" ht="15" customHeight="1" x14ac:dyDescent="0.2">
      <c r="A13" s="219">
        <v>1968</v>
      </c>
      <c r="B13" s="728">
        <v>17</v>
      </c>
      <c r="C13" s="728">
        <v>19.8</v>
      </c>
      <c r="D13" s="728">
        <v>17.399999999999999</v>
      </c>
      <c r="E13" s="728">
        <v>20.100000000000001</v>
      </c>
      <c r="U13" s="220"/>
      <c r="V13" s="220"/>
      <c r="W13" s="220"/>
      <c r="X13" s="220"/>
    </row>
    <row r="14" spans="1:24" ht="15" customHeight="1" x14ac:dyDescent="0.2">
      <c r="A14" s="219">
        <v>1969</v>
      </c>
      <c r="B14" s="728">
        <v>19</v>
      </c>
      <c r="C14" s="728">
        <v>18.7</v>
      </c>
      <c r="D14" s="728">
        <v>17.399999999999999</v>
      </c>
      <c r="E14" s="728">
        <v>20.100000000000001</v>
      </c>
      <c r="U14" s="220"/>
      <c r="V14" s="220"/>
      <c r="W14" s="220"/>
      <c r="X14" s="220"/>
    </row>
    <row r="15" spans="1:24" ht="15" customHeight="1" x14ac:dyDescent="0.2">
      <c r="A15" s="219">
        <v>1970</v>
      </c>
      <c r="B15" s="728">
        <v>18.399999999999999</v>
      </c>
      <c r="C15" s="728">
        <v>18.7</v>
      </c>
      <c r="D15" s="728">
        <v>17.399999999999999</v>
      </c>
      <c r="E15" s="728">
        <v>20.100000000000001</v>
      </c>
      <c r="U15" s="220"/>
      <c r="V15" s="220"/>
      <c r="W15" s="220"/>
      <c r="X15" s="220"/>
    </row>
    <row r="16" spans="1:24" ht="15" customHeight="1" x14ac:dyDescent="0.2">
      <c r="A16" s="219">
        <v>1971</v>
      </c>
      <c r="B16" s="728">
        <v>16.7</v>
      </c>
      <c r="C16" s="728">
        <v>18.8</v>
      </c>
      <c r="D16" s="728">
        <v>17.399999999999999</v>
      </c>
      <c r="E16" s="728">
        <v>20.100000000000001</v>
      </c>
      <c r="U16" s="220"/>
      <c r="V16" s="220"/>
      <c r="W16" s="220"/>
      <c r="X16" s="220"/>
    </row>
    <row r="17" spans="1:24" ht="15" customHeight="1" x14ac:dyDescent="0.2">
      <c r="A17" s="219">
        <v>1972</v>
      </c>
      <c r="B17" s="728">
        <v>17</v>
      </c>
      <c r="C17" s="728">
        <v>18.899999999999999</v>
      </c>
      <c r="D17" s="728">
        <v>17.399999999999999</v>
      </c>
      <c r="E17" s="728">
        <v>20.100000000000001</v>
      </c>
      <c r="U17" s="220"/>
      <c r="V17" s="220"/>
      <c r="W17" s="220"/>
      <c r="X17" s="220"/>
    </row>
    <row r="18" spans="1:24" ht="15" customHeight="1" x14ac:dyDescent="0.2">
      <c r="A18" s="219">
        <v>1973</v>
      </c>
      <c r="B18" s="728">
        <v>17</v>
      </c>
      <c r="C18" s="728">
        <v>18.100000000000001</v>
      </c>
      <c r="D18" s="728">
        <v>17.399999999999999</v>
      </c>
      <c r="E18" s="728">
        <v>20.100000000000001</v>
      </c>
      <c r="U18" s="220"/>
      <c r="V18" s="220"/>
      <c r="W18" s="220"/>
      <c r="X18" s="220"/>
    </row>
    <row r="19" spans="1:24" ht="15" customHeight="1" x14ac:dyDescent="0.2">
      <c r="A19" s="219">
        <v>1974</v>
      </c>
      <c r="B19" s="728">
        <v>17.7</v>
      </c>
      <c r="C19" s="728">
        <v>18.100000000000001</v>
      </c>
      <c r="D19" s="728">
        <v>17.399999999999999</v>
      </c>
      <c r="E19" s="728">
        <v>20.100000000000001</v>
      </c>
      <c r="U19" s="220"/>
      <c r="V19" s="220"/>
      <c r="W19" s="220"/>
      <c r="X19" s="220"/>
    </row>
    <row r="20" spans="1:24" ht="15" customHeight="1" x14ac:dyDescent="0.2">
      <c r="A20" s="219">
        <v>1975</v>
      </c>
      <c r="B20" s="728">
        <v>17.3</v>
      </c>
      <c r="C20" s="728">
        <v>20.6</v>
      </c>
      <c r="D20" s="728">
        <v>17.399999999999999</v>
      </c>
      <c r="E20" s="728">
        <v>20.100000000000001</v>
      </c>
      <c r="U20" s="220"/>
      <c r="V20" s="220"/>
      <c r="W20" s="220"/>
      <c r="X20" s="220"/>
    </row>
    <row r="21" spans="1:24" ht="15" customHeight="1" x14ac:dyDescent="0.2">
      <c r="A21" s="219">
        <v>1976</v>
      </c>
      <c r="B21" s="728">
        <v>16.600000000000001</v>
      </c>
      <c r="C21" s="728">
        <v>20.8</v>
      </c>
      <c r="D21" s="728">
        <v>17.399999999999999</v>
      </c>
      <c r="E21" s="728">
        <v>20.100000000000001</v>
      </c>
      <c r="U21" s="220"/>
      <c r="V21" s="220"/>
      <c r="W21" s="220"/>
      <c r="X21" s="220"/>
    </row>
    <row r="22" spans="1:24" ht="15" customHeight="1" x14ac:dyDescent="0.2">
      <c r="A22" s="219">
        <v>1977</v>
      </c>
      <c r="B22" s="728">
        <v>17.5</v>
      </c>
      <c r="C22" s="728">
        <v>20.2</v>
      </c>
      <c r="D22" s="728">
        <v>17.399999999999999</v>
      </c>
      <c r="E22" s="728">
        <v>20.100000000000001</v>
      </c>
      <c r="U22" s="220"/>
      <c r="V22" s="220"/>
      <c r="W22" s="220"/>
      <c r="X22" s="220"/>
    </row>
    <row r="23" spans="1:24" ht="15" customHeight="1" x14ac:dyDescent="0.2">
      <c r="A23" s="219">
        <v>1978</v>
      </c>
      <c r="B23" s="728">
        <v>17.5</v>
      </c>
      <c r="C23" s="728">
        <v>20.100000000000001</v>
      </c>
      <c r="D23" s="728">
        <v>17.399999999999999</v>
      </c>
      <c r="E23" s="728">
        <v>20.100000000000001</v>
      </c>
      <c r="U23" s="220"/>
      <c r="V23" s="220"/>
      <c r="W23" s="220"/>
      <c r="X23" s="220"/>
    </row>
    <row r="24" spans="1:24" ht="15" customHeight="1" x14ac:dyDescent="0.2">
      <c r="A24" s="219">
        <v>1979</v>
      </c>
      <c r="B24" s="728">
        <v>18</v>
      </c>
      <c r="C24" s="728">
        <v>19.600000000000001</v>
      </c>
      <c r="D24" s="728">
        <v>17.399999999999999</v>
      </c>
      <c r="E24" s="728">
        <v>20.100000000000001</v>
      </c>
      <c r="U24" s="220"/>
      <c r="V24" s="220"/>
      <c r="W24" s="220"/>
      <c r="X24" s="220"/>
    </row>
    <row r="25" spans="1:24" ht="15" customHeight="1" x14ac:dyDescent="0.2">
      <c r="A25" s="219">
        <v>1980</v>
      </c>
      <c r="B25" s="728">
        <v>18.5</v>
      </c>
      <c r="C25" s="728">
        <v>21.1</v>
      </c>
      <c r="D25" s="728">
        <v>17.399999999999999</v>
      </c>
      <c r="E25" s="728">
        <v>20.100000000000001</v>
      </c>
      <c r="U25" s="220"/>
      <c r="V25" s="220"/>
      <c r="W25" s="220"/>
      <c r="X25" s="220"/>
    </row>
    <row r="26" spans="1:24" ht="15" customHeight="1" x14ac:dyDescent="0.2">
      <c r="A26" s="219">
        <v>1981</v>
      </c>
      <c r="B26" s="728">
        <v>19.100000000000001</v>
      </c>
      <c r="C26" s="728">
        <v>21.6</v>
      </c>
      <c r="D26" s="728">
        <v>17.399999999999999</v>
      </c>
      <c r="E26" s="728">
        <v>20.100000000000001</v>
      </c>
      <c r="U26" s="220"/>
      <c r="V26" s="220"/>
      <c r="W26" s="220"/>
      <c r="X26" s="220"/>
    </row>
    <row r="27" spans="1:24" ht="15" customHeight="1" x14ac:dyDescent="0.2">
      <c r="A27" s="219">
        <v>1982</v>
      </c>
      <c r="B27" s="728">
        <v>18.600000000000001</v>
      </c>
      <c r="C27" s="728">
        <v>22.5</v>
      </c>
      <c r="D27" s="728">
        <v>17.399999999999999</v>
      </c>
      <c r="E27" s="728">
        <v>20.100000000000001</v>
      </c>
      <c r="U27" s="220"/>
      <c r="V27" s="220"/>
      <c r="W27" s="220"/>
      <c r="X27" s="220"/>
    </row>
    <row r="28" spans="1:24" ht="15" customHeight="1" x14ac:dyDescent="0.2">
      <c r="A28" s="219">
        <v>1983</v>
      </c>
      <c r="B28" s="728">
        <v>17</v>
      </c>
      <c r="C28" s="728">
        <v>22.8</v>
      </c>
      <c r="D28" s="728">
        <v>17.399999999999999</v>
      </c>
      <c r="E28" s="728">
        <v>20.100000000000001</v>
      </c>
      <c r="U28" s="220"/>
      <c r="V28" s="220"/>
      <c r="W28" s="220"/>
      <c r="X28" s="220"/>
    </row>
    <row r="29" spans="1:24" ht="15" customHeight="1" x14ac:dyDescent="0.2">
      <c r="A29" s="219">
        <v>1984</v>
      </c>
      <c r="B29" s="728">
        <v>16.899999999999999</v>
      </c>
      <c r="C29" s="728">
        <v>21.5</v>
      </c>
      <c r="D29" s="728">
        <v>17.399999999999999</v>
      </c>
      <c r="E29" s="728">
        <v>20.100000000000001</v>
      </c>
      <c r="U29" s="220"/>
      <c r="V29" s="220"/>
      <c r="W29" s="220"/>
      <c r="X29" s="220"/>
    </row>
    <row r="30" spans="1:24" ht="15" customHeight="1" x14ac:dyDescent="0.2">
      <c r="A30" s="219">
        <v>1985</v>
      </c>
      <c r="B30" s="728">
        <v>17.2</v>
      </c>
      <c r="C30" s="728">
        <v>22.2</v>
      </c>
      <c r="D30" s="728">
        <v>17.399999999999999</v>
      </c>
      <c r="E30" s="728">
        <v>20.100000000000001</v>
      </c>
      <c r="U30" s="220"/>
      <c r="V30" s="220"/>
      <c r="W30" s="220"/>
      <c r="X30" s="220"/>
    </row>
    <row r="31" spans="1:24" ht="15" customHeight="1" x14ac:dyDescent="0.2">
      <c r="A31" s="219">
        <v>1986</v>
      </c>
      <c r="B31" s="728">
        <v>17</v>
      </c>
      <c r="C31" s="728">
        <v>21.8</v>
      </c>
      <c r="D31" s="728">
        <v>17.399999999999999</v>
      </c>
      <c r="E31" s="728">
        <v>20.100000000000001</v>
      </c>
      <c r="U31" s="220"/>
      <c r="V31" s="220"/>
      <c r="W31" s="220"/>
      <c r="X31" s="220"/>
    </row>
    <row r="32" spans="1:24" ht="15" customHeight="1" x14ac:dyDescent="0.2">
      <c r="A32" s="219">
        <v>1987</v>
      </c>
      <c r="B32" s="728">
        <v>17.899999999999999</v>
      </c>
      <c r="C32" s="728">
        <v>21</v>
      </c>
      <c r="D32" s="728">
        <v>17.399999999999999</v>
      </c>
      <c r="E32" s="728">
        <v>20.100000000000001</v>
      </c>
      <c r="U32" s="220"/>
      <c r="V32" s="220"/>
      <c r="W32" s="220"/>
      <c r="X32" s="220"/>
    </row>
    <row r="33" spans="1:24" ht="15" customHeight="1" x14ac:dyDescent="0.2">
      <c r="A33" s="219">
        <v>1988</v>
      </c>
      <c r="B33" s="728">
        <v>17.600000000000001</v>
      </c>
      <c r="C33" s="728">
        <v>20.6</v>
      </c>
      <c r="D33" s="728">
        <v>17.399999999999999</v>
      </c>
      <c r="E33" s="728">
        <v>20.100000000000001</v>
      </c>
      <c r="U33" s="220"/>
      <c r="V33" s="220"/>
      <c r="W33" s="220"/>
      <c r="X33" s="220"/>
    </row>
    <row r="34" spans="1:24" ht="15" customHeight="1" x14ac:dyDescent="0.2">
      <c r="A34" s="219">
        <v>1989</v>
      </c>
      <c r="B34" s="728">
        <v>17.8</v>
      </c>
      <c r="C34" s="728">
        <v>20.5</v>
      </c>
      <c r="D34" s="728">
        <v>17.399999999999999</v>
      </c>
      <c r="E34" s="728">
        <v>20.100000000000001</v>
      </c>
      <c r="U34" s="220"/>
      <c r="V34" s="220"/>
      <c r="W34" s="220"/>
      <c r="X34" s="220"/>
    </row>
    <row r="35" spans="1:24" ht="15" customHeight="1" x14ac:dyDescent="0.2">
      <c r="A35" s="219">
        <v>1990</v>
      </c>
      <c r="B35" s="728">
        <v>17.399999999999999</v>
      </c>
      <c r="C35" s="728">
        <v>21.2</v>
      </c>
      <c r="D35" s="728">
        <v>17.399999999999999</v>
      </c>
      <c r="E35" s="728">
        <v>20.100000000000001</v>
      </c>
      <c r="U35" s="220"/>
      <c r="V35" s="220"/>
      <c r="W35" s="220"/>
      <c r="X35" s="220"/>
    </row>
    <row r="36" spans="1:24" ht="15" customHeight="1" x14ac:dyDescent="0.2">
      <c r="A36" s="219">
        <v>1991</v>
      </c>
      <c r="B36" s="728">
        <v>17.3</v>
      </c>
      <c r="C36" s="728">
        <v>21.7</v>
      </c>
      <c r="D36" s="728">
        <v>17.399999999999999</v>
      </c>
      <c r="E36" s="728">
        <v>20.100000000000001</v>
      </c>
      <c r="U36" s="220"/>
      <c r="V36" s="220"/>
      <c r="W36" s="220"/>
      <c r="X36" s="220"/>
    </row>
    <row r="37" spans="1:24" ht="15" customHeight="1" x14ac:dyDescent="0.2">
      <c r="A37" s="219">
        <v>1992</v>
      </c>
      <c r="B37" s="728">
        <v>17</v>
      </c>
      <c r="C37" s="728">
        <v>21.5</v>
      </c>
      <c r="D37" s="728">
        <v>17.399999999999999</v>
      </c>
      <c r="E37" s="728">
        <v>20.100000000000001</v>
      </c>
      <c r="U37" s="220"/>
      <c r="V37" s="220"/>
      <c r="W37" s="220"/>
      <c r="X37" s="220"/>
    </row>
    <row r="38" spans="1:24" ht="15" customHeight="1" x14ac:dyDescent="0.2">
      <c r="A38" s="219">
        <v>1993</v>
      </c>
      <c r="B38" s="728">
        <v>17</v>
      </c>
      <c r="C38" s="728">
        <v>20.7</v>
      </c>
      <c r="D38" s="728">
        <v>17.399999999999999</v>
      </c>
      <c r="E38" s="728">
        <v>20.100000000000001</v>
      </c>
      <c r="U38" s="220"/>
      <c r="V38" s="220"/>
      <c r="W38" s="220"/>
      <c r="X38" s="220"/>
    </row>
    <row r="39" spans="1:24" ht="15" customHeight="1" x14ac:dyDescent="0.2">
      <c r="A39" s="219">
        <v>1994</v>
      </c>
      <c r="B39" s="728">
        <v>17.5</v>
      </c>
      <c r="C39" s="728">
        <v>20.3</v>
      </c>
      <c r="D39" s="728">
        <v>17.399999999999999</v>
      </c>
      <c r="E39" s="728">
        <v>20.100000000000001</v>
      </c>
      <c r="U39" s="220"/>
      <c r="V39" s="220"/>
      <c r="W39" s="220"/>
      <c r="X39" s="220"/>
    </row>
    <row r="40" spans="1:24" ht="15" customHeight="1" x14ac:dyDescent="0.2">
      <c r="A40" s="219">
        <v>1995</v>
      </c>
      <c r="B40" s="728">
        <v>17.8</v>
      </c>
      <c r="C40" s="728">
        <v>20</v>
      </c>
      <c r="D40" s="728">
        <v>17.399999999999999</v>
      </c>
      <c r="E40" s="728">
        <v>20.100000000000001</v>
      </c>
      <c r="U40" s="220"/>
      <c r="V40" s="220"/>
      <c r="W40" s="220"/>
      <c r="X40" s="220"/>
    </row>
    <row r="41" spans="1:24" ht="15" customHeight="1" x14ac:dyDescent="0.2">
      <c r="A41" s="219">
        <v>1996</v>
      </c>
      <c r="B41" s="728">
        <v>18.2</v>
      </c>
      <c r="C41" s="728">
        <v>19.600000000000001</v>
      </c>
      <c r="D41" s="728">
        <v>17.399999999999999</v>
      </c>
      <c r="E41" s="728">
        <v>20.100000000000001</v>
      </c>
      <c r="U41" s="220"/>
      <c r="V41" s="220"/>
      <c r="W41" s="220"/>
      <c r="X41" s="220"/>
    </row>
    <row r="42" spans="1:24" ht="15" customHeight="1" x14ac:dyDescent="0.2">
      <c r="A42" s="219">
        <v>1997</v>
      </c>
      <c r="B42" s="728">
        <v>18.600000000000001</v>
      </c>
      <c r="C42" s="728">
        <v>18.899999999999999</v>
      </c>
      <c r="D42" s="728">
        <v>17.399999999999999</v>
      </c>
      <c r="E42" s="728">
        <v>20.100000000000001</v>
      </c>
      <c r="U42" s="220"/>
      <c r="V42" s="220"/>
      <c r="W42" s="220"/>
      <c r="X42" s="220"/>
    </row>
    <row r="43" spans="1:24" ht="15" customHeight="1" x14ac:dyDescent="0.2">
      <c r="A43" s="219">
        <v>1998</v>
      </c>
      <c r="B43" s="728">
        <v>19.2</v>
      </c>
      <c r="C43" s="728">
        <v>18.5</v>
      </c>
      <c r="D43" s="728">
        <v>17.399999999999999</v>
      </c>
      <c r="E43" s="728">
        <v>20.100000000000001</v>
      </c>
      <c r="U43" s="220"/>
      <c r="V43" s="220"/>
      <c r="W43" s="220"/>
      <c r="X43" s="220"/>
    </row>
    <row r="44" spans="1:24" ht="15" customHeight="1" x14ac:dyDescent="0.2">
      <c r="A44" s="219">
        <v>1999</v>
      </c>
      <c r="B44" s="728">
        <v>19.2</v>
      </c>
      <c r="C44" s="728">
        <v>17.899999999999999</v>
      </c>
      <c r="D44" s="728">
        <v>17.399999999999999</v>
      </c>
      <c r="E44" s="728">
        <v>20.100000000000001</v>
      </c>
      <c r="U44" s="220"/>
      <c r="V44" s="220"/>
      <c r="W44" s="220"/>
      <c r="X44" s="220"/>
    </row>
    <row r="45" spans="1:24" ht="15" customHeight="1" x14ac:dyDescent="0.2">
      <c r="A45" s="219">
        <v>2000</v>
      </c>
      <c r="B45" s="728">
        <v>19.899999999999999</v>
      </c>
      <c r="C45" s="728">
        <v>17.600000000000001</v>
      </c>
      <c r="D45" s="728">
        <v>17.399999999999999</v>
      </c>
      <c r="E45" s="728">
        <v>20.100000000000001</v>
      </c>
      <c r="U45" s="220"/>
      <c r="V45" s="220"/>
      <c r="W45" s="220"/>
      <c r="X45" s="220"/>
    </row>
    <row r="46" spans="1:24" ht="15" customHeight="1" x14ac:dyDescent="0.2">
      <c r="A46" s="219">
        <v>2001</v>
      </c>
      <c r="B46" s="728">
        <v>18.8</v>
      </c>
      <c r="C46" s="728">
        <v>17.600000000000001</v>
      </c>
      <c r="D46" s="728">
        <v>17.399999999999999</v>
      </c>
      <c r="E46" s="728">
        <v>20.100000000000001</v>
      </c>
      <c r="U46" s="220"/>
      <c r="V46" s="220"/>
      <c r="W46" s="220"/>
      <c r="X46" s="220"/>
    </row>
    <row r="47" spans="1:24" ht="15" customHeight="1" x14ac:dyDescent="0.2">
      <c r="A47" s="219">
        <v>2002</v>
      </c>
      <c r="B47" s="728">
        <v>17</v>
      </c>
      <c r="C47" s="728">
        <v>18.5</v>
      </c>
      <c r="D47" s="728">
        <v>17.399999999999999</v>
      </c>
      <c r="E47" s="728">
        <v>20.100000000000001</v>
      </c>
      <c r="U47" s="220"/>
      <c r="V47" s="220"/>
      <c r="W47" s="220"/>
      <c r="X47" s="220"/>
    </row>
    <row r="48" spans="1:24" ht="15" customHeight="1" x14ac:dyDescent="0.2">
      <c r="A48" s="219">
        <v>2003</v>
      </c>
      <c r="B48" s="728">
        <v>15.7</v>
      </c>
      <c r="C48" s="728">
        <v>19.100000000000001</v>
      </c>
      <c r="D48" s="728">
        <v>17.399999999999999</v>
      </c>
      <c r="E48" s="728">
        <v>20.100000000000001</v>
      </c>
      <c r="U48" s="220"/>
      <c r="V48" s="220"/>
      <c r="W48" s="220"/>
      <c r="X48" s="220"/>
    </row>
    <row r="49" spans="1:24" ht="15" customHeight="1" x14ac:dyDescent="0.2">
      <c r="A49" s="221">
        <v>2004</v>
      </c>
      <c r="B49" s="729">
        <v>15.6</v>
      </c>
      <c r="C49" s="729">
        <v>19</v>
      </c>
      <c r="D49" s="729">
        <v>17.399999999999999</v>
      </c>
      <c r="E49" s="729">
        <v>20.100000000000001</v>
      </c>
      <c r="F49" s="222"/>
      <c r="U49" s="220"/>
      <c r="V49" s="220"/>
      <c r="W49" s="220"/>
      <c r="X49" s="220"/>
    </row>
    <row r="50" spans="1:24" ht="15" customHeight="1" x14ac:dyDescent="0.2">
      <c r="A50" s="223">
        <v>2005</v>
      </c>
      <c r="B50" s="729">
        <v>16.7</v>
      </c>
      <c r="C50" s="729">
        <v>19.2</v>
      </c>
      <c r="D50" s="729">
        <v>17.399999999999999</v>
      </c>
      <c r="E50" s="729">
        <v>20.100000000000001</v>
      </c>
      <c r="F50" s="222"/>
      <c r="U50" s="220"/>
      <c r="V50" s="220"/>
      <c r="W50" s="220"/>
      <c r="X50" s="220"/>
    </row>
    <row r="51" spans="1:24" ht="15" customHeight="1" x14ac:dyDescent="0.2">
      <c r="A51" s="224">
        <v>2006</v>
      </c>
      <c r="B51" s="728">
        <v>17.600000000000001</v>
      </c>
      <c r="C51" s="728">
        <v>19.399999999999999</v>
      </c>
      <c r="D51" s="728">
        <v>17.399999999999999</v>
      </c>
      <c r="E51" s="728">
        <v>20.100000000000001</v>
      </c>
      <c r="U51" s="220"/>
      <c r="V51" s="220"/>
      <c r="W51" s="220"/>
      <c r="X51" s="220"/>
    </row>
    <row r="52" spans="1:24" ht="15" customHeight="1" x14ac:dyDescent="0.2">
      <c r="A52" s="224">
        <v>2007</v>
      </c>
      <c r="B52" s="728">
        <v>17.899999999999999</v>
      </c>
      <c r="C52" s="728">
        <v>19</v>
      </c>
      <c r="D52" s="728">
        <v>17.399999999999999</v>
      </c>
      <c r="E52" s="728">
        <v>20.100000000000001</v>
      </c>
      <c r="U52" s="220"/>
      <c r="V52" s="220"/>
      <c r="W52" s="220"/>
      <c r="X52" s="220"/>
    </row>
    <row r="53" spans="1:24" ht="15" customHeight="1" x14ac:dyDescent="0.2">
      <c r="A53" s="224">
        <v>2008</v>
      </c>
      <c r="B53" s="728">
        <v>17.100000000000001</v>
      </c>
      <c r="C53" s="728">
        <v>20.2</v>
      </c>
      <c r="D53" s="728">
        <v>17.399999999999999</v>
      </c>
      <c r="E53" s="728">
        <v>20.100000000000001</v>
      </c>
      <c r="U53" s="220"/>
      <c r="V53" s="220"/>
      <c r="W53" s="220"/>
      <c r="X53" s="220"/>
    </row>
    <row r="54" spans="1:24" ht="15" customHeight="1" x14ac:dyDescent="0.2">
      <c r="A54" s="224">
        <v>2009</v>
      </c>
      <c r="B54" s="728">
        <v>14.6</v>
      </c>
      <c r="C54" s="728">
        <v>24.4</v>
      </c>
      <c r="D54" s="728">
        <v>17.399999999999999</v>
      </c>
      <c r="E54" s="728">
        <v>20.100000000000001</v>
      </c>
      <c r="U54" s="220"/>
      <c r="V54" s="220"/>
      <c r="W54" s="220"/>
      <c r="X54" s="220"/>
    </row>
    <row r="55" spans="1:24" ht="15" customHeight="1" x14ac:dyDescent="0.2">
      <c r="A55" s="224">
        <v>2010</v>
      </c>
      <c r="B55" s="728">
        <v>14.6</v>
      </c>
      <c r="C55" s="728">
        <v>23.4</v>
      </c>
      <c r="D55" s="728">
        <v>17.399999999999999</v>
      </c>
      <c r="E55" s="728">
        <v>20.100000000000001</v>
      </c>
      <c r="U55" s="220"/>
      <c r="V55" s="220"/>
      <c r="W55" s="220"/>
      <c r="X55" s="220"/>
    </row>
    <row r="56" spans="1:24" ht="15" customHeight="1" x14ac:dyDescent="0.2">
      <c r="A56" s="224">
        <v>2011</v>
      </c>
      <c r="B56" s="728">
        <v>15</v>
      </c>
      <c r="C56" s="728">
        <v>23.4</v>
      </c>
      <c r="D56" s="728">
        <v>17.399999999999999</v>
      </c>
      <c r="E56" s="728">
        <v>20.100000000000001</v>
      </c>
      <c r="U56" s="220"/>
      <c r="V56" s="220"/>
      <c r="W56" s="220"/>
      <c r="X56" s="220"/>
    </row>
    <row r="57" spans="1:24" ht="15" customHeight="1" x14ac:dyDescent="0.2">
      <c r="A57" s="224">
        <v>2012</v>
      </c>
      <c r="B57" s="728">
        <v>15.2</v>
      </c>
      <c r="C57" s="728">
        <v>22</v>
      </c>
      <c r="D57" s="728">
        <v>17.399999999999999</v>
      </c>
      <c r="E57" s="728">
        <v>20.100000000000001</v>
      </c>
      <c r="U57" s="220"/>
      <c r="V57" s="220"/>
      <c r="W57" s="220"/>
      <c r="X57" s="220"/>
    </row>
    <row r="58" spans="1:24" ht="15" customHeight="1" x14ac:dyDescent="0.2">
      <c r="A58" s="224">
        <v>2013</v>
      </c>
      <c r="B58" s="728">
        <v>16.7</v>
      </c>
      <c r="C58" s="728">
        <v>20.8</v>
      </c>
      <c r="D58" s="728">
        <v>17.399999999999999</v>
      </c>
      <c r="E58" s="728">
        <v>20.100000000000001</v>
      </c>
      <c r="U58" s="220"/>
      <c r="V58" s="220"/>
      <c r="W58" s="220"/>
      <c r="X58" s="220"/>
    </row>
    <row r="59" spans="1:24" ht="15" customHeight="1" x14ac:dyDescent="0.2">
      <c r="A59" s="224">
        <v>2014</v>
      </c>
      <c r="B59" s="728">
        <v>17.5</v>
      </c>
      <c r="C59" s="728">
        <v>20.3</v>
      </c>
      <c r="D59" s="728">
        <v>17.399999999999999</v>
      </c>
      <c r="E59" s="728">
        <v>20.100000000000001</v>
      </c>
      <c r="U59" s="220"/>
      <c r="V59" s="220"/>
      <c r="W59" s="220"/>
      <c r="X59" s="220"/>
    </row>
    <row r="60" spans="1:24" ht="15" customHeight="1" x14ac:dyDescent="0.2">
      <c r="A60" s="223">
        <v>2015</v>
      </c>
      <c r="B60" s="729">
        <v>17.7</v>
      </c>
      <c r="C60" s="729">
        <v>20.3</v>
      </c>
      <c r="D60" s="729">
        <v>17.399999999999999</v>
      </c>
      <c r="E60" s="729">
        <v>20.100000000000001</v>
      </c>
      <c r="F60" s="222"/>
      <c r="U60" s="220"/>
      <c r="V60" s="220"/>
      <c r="W60" s="220"/>
      <c r="X60" s="220"/>
    </row>
    <row r="61" spans="1:24" ht="15" customHeight="1" x14ac:dyDescent="0.2">
      <c r="A61" s="233">
        <v>2016</v>
      </c>
      <c r="B61" s="237">
        <v>18.399999999999999</v>
      </c>
      <c r="C61" s="237">
        <v>20.8</v>
      </c>
      <c r="D61" s="237">
        <v>17.399999999999999</v>
      </c>
      <c r="E61" s="237">
        <v>20.100000000000001</v>
      </c>
      <c r="F61" s="222"/>
    </row>
    <row r="62" spans="1:24" ht="15" customHeight="1" x14ac:dyDescent="0.2">
      <c r="A62" s="233">
        <v>2017</v>
      </c>
      <c r="B62" s="237">
        <v>18.2</v>
      </c>
      <c r="C62" s="237">
        <v>20.7</v>
      </c>
      <c r="D62" s="237">
        <v>17.399999999999999</v>
      </c>
      <c r="E62" s="237">
        <v>20.100000000000001</v>
      </c>
      <c r="F62" s="222"/>
    </row>
    <row r="63" spans="1:24" ht="15" customHeight="1" x14ac:dyDescent="0.2">
      <c r="A63" s="233">
        <v>2018</v>
      </c>
      <c r="B63" s="237">
        <v>18.100000000000001</v>
      </c>
      <c r="C63" s="237">
        <v>20.7</v>
      </c>
      <c r="D63" s="237">
        <v>17.399999999999999</v>
      </c>
      <c r="E63" s="237">
        <v>20.100000000000001</v>
      </c>
      <c r="F63" s="222"/>
    </row>
    <row r="64" spans="1:24" ht="15" customHeight="1" x14ac:dyDescent="0.2">
      <c r="A64" s="233">
        <v>2019</v>
      </c>
      <c r="B64" s="237">
        <v>18.100000000000001</v>
      </c>
      <c r="C64" s="237">
        <v>21.1</v>
      </c>
      <c r="D64" s="237">
        <v>17.399999999999999</v>
      </c>
      <c r="E64" s="237">
        <v>20.100000000000001</v>
      </c>
      <c r="F64" s="222"/>
    </row>
    <row r="65" spans="1:5" ht="15" customHeight="1" x14ac:dyDescent="0.2">
      <c r="A65" s="226">
        <v>2020</v>
      </c>
      <c r="B65" s="238">
        <v>18</v>
      </c>
      <c r="C65" s="238">
        <v>21.4</v>
      </c>
      <c r="D65" s="238">
        <v>17.399999999999999</v>
      </c>
      <c r="E65" s="238">
        <v>20.100000000000001</v>
      </c>
    </row>
    <row r="66" spans="1:5" ht="15" customHeight="1" x14ac:dyDescent="0.2">
      <c r="A66" s="226">
        <v>2021</v>
      </c>
      <c r="B66" s="238">
        <v>18.100000000000001</v>
      </c>
      <c r="C66" s="238">
        <v>21.6</v>
      </c>
      <c r="D66" s="238">
        <v>17.399999999999999</v>
      </c>
      <c r="E66" s="238">
        <v>20.100000000000001</v>
      </c>
    </row>
    <row r="67" spans="1:5" ht="15" customHeight="1" x14ac:dyDescent="0.2">
      <c r="A67" s="226">
        <v>2022</v>
      </c>
      <c r="B67" s="238">
        <v>18.100000000000001</v>
      </c>
      <c r="C67" s="238">
        <v>22</v>
      </c>
      <c r="D67" s="238">
        <v>17.399999999999999</v>
      </c>
      <c r="E67" s="238">
        <v>20.100000000000001</v>
      </c>
    </row>
    <row r="68" spans="1:5" ht="15" customHeight="1" x14ac:dyDescent="0.2">
      <c r="A68" s="226">
        <v>2023</v>
      </c>
      <c r="B68" s="238">
        <v>18.2</v>
      </c>
      <c r="C68" s="238">
        <v>21.9</v>
      </c>
      <c r="D68" s="238">
        <v>17.399999999999999</v>
      </c>
      <c r="E68" s="238">
        <v>20.100000000000001</v>
      </c>
    </row>
    <row r="69" spans="1:5" ht="15" customHeight="1" x14ac:dyDescent="0.2">
      <c r="A69" s="226">
        <v>2024</v>
      </c>
      <c r="B69" s="238">
        <v>18.2</v>
      </c>
      <c r="C69" s="238">
        <v>21.837</v>
      </c>
      <c r="D69" s="238">
        <v>17.399999999999999</v>
      </c>
      <c r="E69" s="238">
        <v>20.100000000000001</v>
      </c>
    </row>
    <row r="70" spans="1:5" ht="15" customHeight="1" x14ac:dyDescent="0.2">
      <c r="A70" s="714">
        <v>2025</v>
      </c>
      <c r="B70" s="239">
        <v>18.3</v>
      </c>
      <c r="C70" s="239">
        <v>22.28</v>
      </c>
      <c r="D70" s="239">
        <v>17.399999999999999</v>
      </c>
      <c r="E70" s="239">
        <v>20.100000000000001</v>
      </c>
    </row>
    <row r="72" spans="1:5" ht="15" customHeight="1" x14ac:dyDescent="0.2">
      <c r="A72" s="226" t="s">
        <v>0</v>
      </c>
    </row>
    <row r="73" spans="1:5" ht="15" customHeight="1" x14ac:dyDescent="0.2">
      <c r="A73" s="714"/>
      <c r="B73" s="712"/>
      <c r="C73" s="712"/>
      <c r="D73" s="712"/>
      <c r="E73" s="712"/>
    </row>
  </sheetData>
  <mergeCells count="3">
    <mergeCell ref="A6:E6"/>
    <mergeCell ref="A7:E7"/>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
  <sheetViews>
    <sheetView workbookViewId="0"/>
  </sheetViews>
  <sheetFormatPr defaultRowHeight="15" customHeight="1" x14ac:dyDescent="0.2"/>
  <cols>
    <col min="1" max="1" width="9.140625" style="202"/>
    <col min="2" max="3" width="30.42578125" style="205" customWidth="1"/>
    <col min="4" max="16384" width="9.140625" style="1"/>
  </cols>
  <sheetData>
    <row r="1" spans="1:5" ht="15" customHeight="1" x14ac:dyDescent="0.2">
      <c r="A1" s="231" t="s">
        <v>437</v>
      </c>
    </row>
    <row r="2" spans="1:5" ht="15" customHeight="1" x14ac:dyDescent="0.2">
      <c r="A2" s="866" t="s">
        <v>570</v>
      </c>
      <c r="B2" s="866"/>
      <c r="C2" s="866"/>
      <c r="D2" s="866"/>
      <c r="E2" s="866"/>
    </row>
    <row r="5" spans="1:5" s="4" customFormat="1" ht="15" customHeight="1" x14ac:dyDescent="0.25">
      <c r="A5" s="203" t="s">
        <v>277</v>
      </c>
      <c r="B5" s="204"/>
      <c r="C5" s="204"/>
    </row>
    <row r="6" spans="1:5" s="4" customFormat="1" ht="15" customHeight="1" x14ac:dyDescent="0.25">
      <c r="A6" s="932" t="s">
        <v>278</v>
      </c>
      <c r="B6" s="932"/>
      <c r="C6" s="932"/>
    </row>
    <row r="7" spans="1:5" ht="15" customHeight="1" x14ac:dyDescent="0.2">
      <c r="A7" s="945" t="s">
        <v>273</v>
      </c>
      <c r="B7" s="945"/>
      <c r="C7" s="945"/>
    </row>
    <row r="9" spans="1:5" ht="15" customHeight="1" x14ac:dyDescent="0.2">
      <c r="A9" s="206"/>
      <c r="B9" s="207" t="s">
        <v>274</v>
      </c>
      <c r="C9" s="207" t="s">
        <v>443</v>
      </c>
    </row>
    <row r="10" spans="1:5" ht="15" customHeight="1" x14ac:dyDescent="0.2">
      <c r="A10" s="202">
        <v>1965</v>
      </c>
      <c r="B10" s="208">
        <v>-0.19900000000000001</v>
      </c>
      <c r="C10" s="208">
        <v>-2.7450000000000001</v>
      </c>
    </row>
    <row r="11" spans="1:5" ht="15" customHeight="1" x14ac:dyDescent="0.2">
      <c r="A11" s="202">
        <v>1966</v>
      </c>
      <c r="B11" s="208">
        <v>-0.47299999999999998</v>
      </c>
      <c r="C11" s="208">
        <v>-2.7450000000000001</v>
      </c>
    </row>
    <row r="12" spans="1:5" ht="15" customHeight="1" x14ac:dyDescent="0.2">
      <c r="A12" s="539">
        <v>1967</v>
      </c>
      <c r="B12" s="208">
        <v>-1.0309999999999999</v>
      </c>
      <c r="C12" s="208">
        <v>-2.7450000000000001</v>
      </c>
    </row>
    <row r="13" spans="1:5" ht="15" customHeight="1" x14ac:dyDescent="0.2">
      <c r="A13" s="539">
        <v>1968</v>
      </c>
      <c r="B13" s="208">
        <v>-2.798</v>
      </c>
      <c r="C13" s="208">
        <v>-2.7450000000000001</v>
      </c>
    </row>
    <row r="14" spans="1:5" ht="15" customHeight="1" x14ac:dyDescent="0.2">
      <c r="A14" s="539">
        <v>1969</v>
      </c>
      <c r="B14" s="208">
        <v>0.33</v>
      </c>
      <c r="C14" s="208">
        <v>-2.7450000000000001</v>
      </c>
    </row>
    <row r="15" spans="1:5" ht="15" customHeight="1" x14ac:dyDescent="0.2">
      <c r="A15" s="539">
        <v>1970</v>
      </c>
      <c r="B15" s="208">
        <v>-0.27100000000000002</v>
      </c>
      <c r="C15" s="208">
        <v>-2.7450000000000001</v>
      </c>
    </row>
    <row r="16" spans="1:5" ht="15" customHeight="1" x14ac:dyDescent="0.2">
      <c r="A16" s="539">
        <v>1971</v>
      </c>
      <c r="B16" s="208">
        <v>-2.0579999999999998</v>
      </c>
      <c r="C16" s="208">
        <v>-2.7450000000000001</v>
      </c>
    </row>
    <row r="17" spans="1:3" ht="15" customHeight="1" x14ac:dyDescent="0.2">
      <c r="A17" s="539">
        <v>1972</v>
      </c>
      <c r="B17" s="208">
        <v>-1.917</v>
      </c>
      <c r="C17" s="208">
        <v>-2.7450000000000001</v>
      </c>
    </row>
    <row r="18" spans="1:3" ht="15" customHeight="1" x14ac:dyDescent="0.2">
      <c r="A18" s="539">
        <v>1973</v>
      </c>
      <c r="B18" s="208">
        <v>-1.099</v>
      </c>
      <c r="C18" s="208">
        <v>-2.7450000000000001</v>
      </c>
    </row>
    <row r="19" spans="1:3" ht="15" customHeight="1" x14ac:dyDescent="0.2">
      <c r="A19" s="539">
        <v>1974</v>
      </c>
      <c r="B19" s="208">
        <v>-0.41299999999999998</v>
      </c>
      <c r="C19" s="208">
        <v>-2.7450000000000001</v>
      </c>
    </row>
    <row r="20" spans="1:3" ht="15" customHeight="1" x14ac:dyDescent="0.2">
      <c r="A20" s="539">
        <v>1975</v>
      </c>
      <c r="B20" s="208">
        <v>-3.306</v>
      </c>
      <c r="C20" s="208">
        <v>-2.7450000000000001</v>
      </c>
    </row>
    <row r="21" spans="1:3" ht="15" customHeight="1" x14ac:dyDescent="0.2">
      <c r="A21" s="539">
        <v>1976</v>
      </c>
      <c r="B21" s="208">
        <v>-4.1180000000000003</v>
      </c>
      <c r="C21" s="208">
        <v>-2.7450000000000001</v>
      </c>
    </row>
    <row r="22" spans="1:3" ht="15" customHeight="1" x14ac:dyDescent="0.2">
      <c r="A22" s="539">
        <v>1977</v>
      </c>
      <c r="B22" s="208">
        <v>-2.645</v>
      </c>
      <c r="C22" s="208">
        <v>-2.7450000000000001</v>
      </c>
    </row>
    <row r="23" spans="1:3" ht="15" customHeight="1" x14ac:dyDescent="0.2">
      <c r="A23" s="539">
        <v>1978</v>
      </c>
      <c r="B23" s="208">
        <v>-2.5979999999999999</v>
      </c>
      <c r="C23" s="208">
        <v>-2.7450000000000001</v>
      </c>
    </row>
    <row r="24" spans="1:3" ht="15" customHeight="1" x14ac:dyDescent="0.2">
      <c r="A24" s="539">
        <v>1979</v>
      </c>
      <c r="B24" s="208">
        <v>-1.585</v>
      </c>
      <c r="C24" s="208">
        <v>-2.7450000000000001</v>
      </c>
    </row>
    <row r="25" spans="1:3" ht="15" customHeight="1" x14ac:dyDescent="0.2">
      <c r="A25" s="539">
        <v>1980</v>
      </c>
      <c r="B25" s="208">
        <v>-2.64</v>
      </c>
      <c r="C25" s="208">
        <v>-2.7450000000000001</v>
      </c>
    </row>
    <row r="26" spans="1:3" ht="15" customHeight="1" x14ac:dyDescent="0.2">
      <c r="A26" s="539">
        <v>1981</v>
      </c>
      <c r="B26" s="208">
        <v>-2.516</v>
      </c>
      <c r="C26" s="208">
        <v>-2.7450000000000001</v>
      </c>
    </row>
    <row r="27" spans="1:3" ht="15" customHeight="1" x14ac:dyDescent="0.2">
      <c r="A27" s="202">
        <v>1982</v>
      </c>
      <c r="B27" s="208">
        <v>-3.8620000000000001</v>
      </c>
      <c r="C27" s="208">
        <v>-2.7450000000000001</v>
      </c>
    </row>
    <row r="28" spans="1:3" ht="15" customHeight="1" x14ac:dyDescent="0.2">
      <c r="A28" s="202">
        <v>1983</v>
      </c>
      <c r="B28" s="208">
        <v>-5.8680000000000003</v>
      </c>
      <c r="C28" s="208">
        <v>-2.7450000000000001</v>
      </c>
    </row>
    <row r="29" spans="1:3" ht="15" customHeight="1" x14ac:dyDescent="0.2">
      <c r="A29" s="202">
        <v>1984</v>
      </c>
      <c r="B29" s="208">
        <v>-4.6890000000000001</v>
      </c>
      <c r="C29" s="208">
        <v>-2.7450000000000001</v>
      </c>
    </row>
    <row r="30" spans="1:3" ht="15" customHeight="1" x14ac:dyDescent="0.2">
      <c r="A30" s="202">
        <v>1985</v>
      </c>
      <c r="B30" s="208">
        <v>-4.9720000000000004</v>
      </c>
      <c r="C30" s="208">
        <v>-2.7450000000000001</v>
      </c>
    </row>
    <row r="31" spans="1:3" ht="15" customHeight="1" x14ac:dyDescent="0.2">
      <c r="A31" s="202">
        <v>1986</v>
      </c>
      <c r="B31" s="208">
        <v>-4.8769999999999998</v>
      </c>
      <c r="C31" s="208">
        <v>-2.7450000000000001</v>
      </c>
    </row>
    <row r="32" spans="1:3" ht="15" customHeight="1" x14ac:dyDescent="0.2">
      <c r="A32" s="202">
        <v>1987</v>
      </c>
      <c r="B32" s="208">
        <v>-3.1309999999999998</v>
      </c>
      <c r="C32" s="208">
        <v>-2.7450000000000001</v>
      </c>
    </row>
    <row r="33" spans="1:3" ht="15" customHeight="1" x14ac:dyDescent="0.2">
      <c r="A33" s="202">
        <v>1988</v>
      </c>
      <c r="B33" s="208">
        <v>-3.01</v>
      </c>
      <c r="C33" s="208">
        <v>-2.7450000000000001</v>
      </c>
    </row>
    <row r="34" spans="1:3" ht="15" customHeight="1" x14ac:dyDescent="0.2">
      <c r="A34" s="202">
        <v>1989</v>
      </c>
      <c r="B34" s="208">
        <v>-2.74</v>
      </c>
      <c r="C34" s="208">
        <v>-2.7450000000000001</v>
      </c>
    </row>
    <row r="35" spans="1:3" ht="15" customHeight="1" x14ac:dyDescent="0.2">
      <c r="A35" s="202">
        <v>1990</v>
      </c>
      <c r="B35" s="208">
        <v>-3.7370000000000001</v>
      </c>
      <c r="C35" s="208">
        <v>-2.7450000000000001</v>
      </c>
    </row>
    <row r="36" spans="1:3" ht="15" customHeight="1" x14ac:dyDescent="0.2">
      <c r="A36" s="202">
        <v>1991</v>
      </c>
      <c r="B36" s="208">
        <v>-4.4059999999999997</v>
      </c>
      <c r="C36" s="208">
        <v>-2.7450000000000001</v>
      </c>
    </row>
    <row r="37" spans="1:3" ht="15" customHeight="1" x14ac:dyDescent="0.2">
      <c r="A37" s="202">
        <v>1992</v>
      </c>
      <c r="B37" s="208">
        <v>-4.5119999999999996</v>
      </c>
      <c r="C37" s="208">
        <v>-2.7450000000000001</v>
      </c>
    </row>
    <row r="38" spans="1:3" ht="15" customHeight="1" x14ac:dyDescent="0.2">
      <c r="A38" s="202">
        <v>1993</v>
      </c>
      <c r="B38" s="208">
        <v>-3.754</v>
      </c>
      <c r="C38" s="208">
        <v>-2.7450000000000001</v>
      </c>
    </row>
    <row r="39" spans="1:3" ht="15" customHeight="1" x14ac:dyDescent="0.2">
      <c r="A39" s="202">
        <v>1994</v>
      </c>
      <c r="B39" s="208">
        <v>-2.823</v>
      </c>
      <c r="C39" s="208">
        <v>-2.7450000000000001</v>
      </c>
    </row>
    <row r="40" spans="1:3" ht="15" customHeight="1" x14ac:dyDescent="0.2">
      <c r="A40" s="202">
        <v>1995</v>
      </c>
      <c r="B40" s="208">
        <v>-2.1619999999999999</v>
      </c>
      <c r="C40" s="208">
        <v>-2.7450000000000001</v>
      </c>
    </row>
    <row r="41" spans="1:3" ht="15" customHeight="1" x14ac:dyDescent="0.2">
      <c r="A41" s="202">
        <v>1996</v>
      </c>
      <c r="B41" s="208">
        <v>-1.347</v>
      </c>
      <c r="C41" s="208">
        <v>-2.7450000000000001</v>
      </c>
    </row>
    <row r="42" spans="1:3" ht="15" customHeight="1" x14ac:dyDescent="0.2">
      <c r="A42" s="202">
        <v>1997</v>
      </c>
      <c r="B42" s="208">
        <v>-0.25800000000000001</v>
      </c>
      <c r="C42" s="208">
        <v>-2.7450000000000001</v>
      </c>
    </row>
    <row r="43" spans="1:3" ht="15" customHeight="1" x14ac:dyDescent="0.2">
      <c r="A43" s="202">
        <v>1998</v>
      </c>
      <c r="B43" s="208">
        <v>0.77400000000000002</v>
      </c>
      <c r="C43" s="208">
        <v>-2.7450000000000001</v>
      </c>
    </row>
    <row r="44" spans="1:3" ht="15" customHeight="1" x14ac:dyDescent="0.2">
      <c r="A44" s="202">
        <v>1999</v>
      </c>
      <c r="B44" s="208">
        <v>1.321</v>
      </c>
      <c r="C44" s="208">
        <v>-2.7450000000000001</v>
      </c>
    </row>
    <row r="45" spans="1:3" ht="15" customHeight="1" x14ac:dyDescent="0.2">
      <c r="A45" s="202">
        <v>2000</v>
      </c>
      <c r="B45" s="208">
        <v>2.3279999999999998</v>
      </c>
      <c r="C45" s="208">
        <v>-2.7450000000000001</v>
      </c>
    </row>
    <row r="46" spans="1:3" ht="15" customHeight="1" x14ac:dyDescent="0.2">
      <c r="A46" s="202">
        <v>2001</v>
      </c>
      <c r="B46" s="208">
        <v>1.214</v>
      </c>
      <c r="C46" s="208">
        <v>-2.7450000000000001</v>
      </c>
    </row>
    <row r="47" spans="1:3" ht="15" customHeight="1" x14ac:dyDescent="0.2">
      <c r="A47" s="202">
        <v>2002</v>
      </c>
      <c r="B47" s="208">
        <v>-1.45</v>
      </c>
      <c r="C47" s="208">
        <v>-2.7450000000000001</v>
      </c>
    </row>
    <row r="48" spans="1:3" ht="15" customHeight="1" x14ac:dyDescent="0.2">
      <c r="A48" s="202">
        <v>2003</v>
      </c>
      <c r="B48" s="208">
        <v>-3.3319999999999999</v>
      </c>
      <c r="C48" s="208">
        <v>-2.7450000000000001</v>
      </c>
    </row>
    <row r="49" spans="1:3" ht="15" customHeight="1" x14ac:dyDescent="0.2">
      <c r="A49" s="202">
        <v>2004</v>
      </c>
      <c r="B49" s="208">
        <v>-3.4140000000000001</v>
      </c>
      <c r="C49" s="208">
        <v>-2.7450000000000001</v>
      </c>
    </row>
    <row r="50" spans="1:3" ht="15" customHeight="1" x14ac:dyDescent="0.2">
      <c r="A50" s="202">
        <v>2005</v>
      </c>
      <c r="B50" s="208">
        <v>-2.4700000000000002</v>
      </c>
      <c r="C50" s="208">
        <v>-2.7450000000000001</v>
      </c>
    </row>
    <row r="51" spans="1:3" ht="15" customHeight="1" x14ac:dyDescent="0.2">
      <c r="A51" s="202">
        <v>2006</v>
      </c>
      <c r="B51" s="208">
        <v>-1.8140000000000001</v>
      </c>
      <c r="C51" s="208">
        <v>-2.7450000000000001</v>
      </c>
    </row>
    <row r="52" spans="1:3" ht="15" customHeight="1" x14ac:dyDescent="0.2">
      <c r="A52" s="202">
        <v>2007</v>
      </c>
      <c r="B52" s="208">
        <v>-1.1220000000000001</v>
      </c>
      <c r="C52" s="208">
        <v>-2.7450000000000001</v>
      </c>
    </row>
    <row r="53" spans="1:3" ht="15" customHeight="1" x14ac:dyDescent="0.2">
      <c r="A53" s="202">
        <v>2008</v>
      </c>
      <c r="B53" s="208">
        <v>-3.1080000000000001</v>
      </c>
      <c r="C53" s="208">
        <v>-2.7450000000000001</v>
      </c>
    </row>
    <row r="54" spans="1:3" ht="15" customHeight="1" x14ac:dyDescent="0.2">
      <c r="A54" s="202">
        <v>2009</v>
      </c>
      <c r="B54" s="208">
        <v>-9.8000000000000007</v>
      </c>
      <c r="C54" s="208">
        <v>-2.7450000000000001</v>
      </c>
    </row>
    <row r="55" spans="1:3" ht="15" customHeight="1" x14ac:dyDescent="0.2">
      <c r="A55" s="202">
        <v>2010</v>
      </c>
      <c r="B55" s="208">
        <v>-8.7469999999999999</v>
      </c>
      <c r="C55" s="208">
        <v>-2.7450000000000001</v>
      </c>
    </row>
    <row r="56" spans="1:3" ht="15" customHeight="1" x14ac:dyDescent="0.2">
      <c r="A56" s="202">
        <v>2011</v>
      </c>
      <c r="B56" s="208">
        <v>-8.4499999999999993</v>
      </c>
      <c r="C56" s="208">
        <v>-2.7450000000000001</v>
      </c>
    </row>
    <row r="57" spans="1:3" ht="15" customHeight="1" x14ac:dyDescent="0.2">
      <c r="A57" s="202">
        <v>2012</v>
      </c>
      <c r="B57" s="208">
        <v>-6.782</v>
      </c>
      <c r="C57" s="208">
        <v>-2.7450000000000001</v>
      </c>
    </row>
    <row r="58" spans="1:3" ht="15" customHeight="1" x14ac:dyDescent="0.2">
      <c r="A58" s="202">
        <v>2013</v>
      </c>
      <c r="B58" s="208">
        <v>-4.0979999999999999</v>
      </c>
      <c r="C58" s="208">
        <v>-2.7450000000000001</v>
      </c>
    </row>
    <row r="59" spans="1:3" ht="15" customHeight="1" x14ac:dyDescent="0.2">
      <c r="A59" s="202">
        <v>2014</v>
      </c>
      <c r="B59" s="208">
        <v>-2.802</v>
      </c>
      <c r="C59" s="208">
        <v>-2.7450000000000001</v>
      </c>
    </row>
    <row r="60" spans="1:3" ht="15" customHeight="1" x14ac:dyDescent="0.2">
      <c r="A60" s="202">
        <v>2015</v>
      </c>
      <c r="B60" s="208">
        <v>-2.5950000000000002</v>
      </c>
      <c r="C60" s="208">
        <v>-2.7450000000000001</v>
      </c>
    </row>
    <row r="61" spans="1:3" ht="15" customHeight="1" x14ac:dyDescent="0.2">
      <c r="A61" s="202">
        <v>2016</v>
      </c>
      <c r="B61" s="208">
        <v>-2.4790000000000001</v>
      </c>
      <c r="C61" s="208">
        <v>-2.7450000000000001</v>
      </c>
    </row>
    <row r="62" spans="1:3" ht="15" customHeight="1" x14ac:dyDescent="0.2">
      <c r="A62" s="202">
        <v>2017</v>
      </c>
      <c r="B62" s="208">
        <v>-2.4809999999999999</v>
      </c>
      <c r="C62" s="208">
        <v>-2.7450000000000001</v>
      </c>
    </row>
    <row r="63" spans="1:3" ht="15" customHeight="1" x14ac:dyDescent="0.2">
      <c r="A63" s="202">
        <v>2018</v>
      </c>
      <c r="B63" s="208">
        <v>-2.625</v>
      </c>
      <c r="C63" s="208">
        <v>-2.7450000000000001</v>
      </c>
    </row>
    <row r="64" spans="1:3" ht="15" customHeight="1" x14ac:dyDescent="0.2">
      <c r="A64" s="202">
        <v>2019</v>
      </c>
      <c r="B64" s="208">
        <v>-3.048</v>
      </c>
      <c r="C64" s="208">
        <v>-2.7450000000000001</v>
      </c>
    </row>
    <row r="65" spans="1:3" ht="15" customHeight="1" x14ac:dyDescent="0.2">
      <c r="A65" s="202">
        <v>2020</v>
      </c>
      <c r="B65" s="208">
        <v>-3.3140000000000001</v>
      </c>
      <c r="C65" s="208">
        <v>-2.7450000000000001</v>
      </c>
    </row>
    <row r="66" spans="1:3" ht="15" customHeight="1" x14ac:dyDescent="0.2">
      <c r="A66" s="202">
        <v>2021</v>
      </c>
      <c r="B66" s="208">
        <v>-3.4980000000000002</v>
      </c>
      <c r="C66" s="208">
        <v>-2.7450000000000001</v>
      </c>
    </row>
    <row r="67" spans="1:3" ht="15" customHeight="1" x14ac:dyDescent="0.2">
      <c r="A67" s="202">
        <v>2022</v>
      </c>
      <c r="B67" s="208">
        <v>-3.907</v>
      </c>
      <c r="C67" s="208">
        <v>-2.7450000000000001</v>
      </c>
    </row>
    <row r="68" spans="1:3" ht="15" customHeight="1" x14ac:dyDescent="0.2">
      <c r="A68" s="202">
        <v>2023</v>
      </c>
      <c r="B68" s="208">
        <v>-3.77</v>
      </c>
      <c r="C68" s="208">
        <v>-2.7450000000000001</v>
      </c>
    </row>
    <row r="69" spans="1:3" ht="15" customHeight="1" x14ac:dyDescent="0.2">
      <c r="A69" s="202">
        <v>2024</v>
      </c>
      <c r="B69" s="730">
        <v>-3.6080000000000001</v>
      </c>
      <c r="C69" s="730">
        <v>-2.7450000000000001</v>
      </c>
    </row>
    <row r="70" spans="1:3" ht="15" customHeight="1" x14ac:dyDescent="0.2">
      <c r="A70" s="711">
        <v>2025</v>
      </c>
      <c r="B70" s="710">
        <v>-3.9609999999999999</v>
      </c>
      <c r="C70" s="710">
        <v>-2.7450000000000001</v>
      </c>
    </row>
    <row r="72" spans="1:3" ht="15" customHeight="1" x14ac:dyDescent="0.2">
      <c r="A72" s="929" t="s">
        <v>0</v>
      </c>
      <c r="B72" s="929"/>
      <c r="C72" s="929"/>
    </row>
    <row r="73" spans="1:3" ht="15" customHeight="1" x14ac:dyDescent="0.2">
      <c r="A73" s="206"/>
      <c r="B73" s="207"/>
      <c r="C73" s="207"/>
    </row>
  </sheetData>
  <mergeCells count="4">
    <mergeCell ref="A6:C6"/>
    <mergeCell ref="A7:C7"/>
    <mergeCell ref="A72:C72"/>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heetViews>
  <sheetFormatPr defaultRowHeight="15" customHeight="1" x14ac:dyDescent="0.2"/>
  <cols>
    <col min="1" max="1" width="9.140625" style="1"/>
    <col min="2" max="4" width="17.42578125" style="1" customWidth="1"/>
    <col min="5" max="5" width="1.7109375" style="1" customWidth="1"/>
    <col min="6" max="11" width="17.42578125" style="1" customWidth="1"/>
    <col min="12" max="16384" width="9.140625" style="1"/>
  </cols>
  <sheetData>
    <row r="1" spans="1:11" ht="15" customHeight="1" x14ac:dyDescent="0.2">
      <c r="A1" s="2" t="s">
        <v>437</v>
      </c>
    </row>
    <row r="2" spans="1:11" ht="15" customHeight="1" x14ac:dyDescent="0.2">
      <c r="A2" s="866" t="s">
        <v>570</v>
      </c>
      <c r="B2" s="866"/>
      <c r="C2" s="866"/>
      <c r="D2" s="866"/>
      <c r="E2" s="866"/>
    </row>
    <row r="5" spans="1:11" s="4" customFormat="1" ht="15" customHeight="1" x14ac:dyDescent="0.25">
      <c r="A5" s="216" t="s">
        <v>279</v>
      </c>
      <c r="B5" s="217"/>
      <c r="C5" s="217"/>
      <c r="D5" s="217"/>
      <c r="E5" s="217"/>
      <c r="F5" s="217"/>
      <c r="G5" s="217"/>
      <c r="H5" s="217"/>
      <c r="I5" s="217"/>
      <c r="J5" s="217"/>
      <c r="K5" s="217"/>
    </row>
    <row r="6" spans="1:11" s="4" customFormat="1" ht="15" customHeight="1" x14ac:dyDescent="0.25">
      <c r="A6" s="1042" t="s">
        <v>612</v>
      </c>
      <c r="B6" s="1042"/>
      <c r="C6" s="1042"/>
      <c r="D6" s="1042"/>
      <c r="E6" s="1042"/>
      <c r="F6" s="1042"/>
      <c r="G6" s="1042"/>
      <c r="H6" s="1042"/>
      <c r="I6" s="1042"/>
      <c r="J6" s="1042"/>
      <c r="K6" s="1042"/>
    </row>
    <row r="7" spans="1:11" ht="15" customHeight="1" x14ac:dyDescent="0.2">
      <c r="A7" s="232" t="s">
        <v>273</v>
      </c>
      <c r="B7" s="232"/>
      <c r="C7" s="232"/>
      <c r="D7" s="232"/>
      <c r="E7" s="232"/>
      <c r="F7" s="227"/>
      <c r="G7" s="227"/>
      <c r="H7" s="228"/>
      <c r="I7" s="228"/>
      <c r="J7" s="228"/>
      <c r="K7" s="228"/>
    </row>
    <row r="8" spans="1:11" ht="15" customHeight="1" x14ac:dyDescent="0.2">
      <c r="A8" s="233"/>
      <c r="B8" s="234"/>
      <c r="C8" s="234"/>
      <c r="D8" s="234"/>
      <c r="E8" s="234"/>
      <c r="F8" s="234"/>
      <c r="G8" s="234"/>
      <c r="H8" s="234"/>
      <c r="I8" s="234"/>
      <c r="J8" s="234"/>
      <c r="K8" s="234"/>
    </row>
    <row r="9" spans="1:11" ht="15" customHeight="1" x14ac:dyDescent="0.2">
      <c r="A9" s="233"/>
      <c r="B9" s="952" t="s">
        <v>440</v>
      </c>
      <c r="C9" s="952"/>
      <c r="D9" s="952"/>
      <c r="E9" s="234"/>
      <c r="F9" s="952" t="s">
        <v>441</v>
      </c>
      <c r="G9" s="952"/>
      <c r="H9" s="234"/>
      <c r="I9" s="234"/>
      <c r="J9" s="234"/>
      <c r="K9" s="234"/>
    </row>
    <row r="10" spans="1:11" s="230" customFormat="1" ht="45" customHeight="1" x14ac:dyDescent="0.2">
      <c r="A10" s="235"/>
      <c r="B10" s="236" t="s">
        <v>3</v>
      </c>
      <c r="C10" s="236" t="s">
        <v>280</v>
      </c>
      <c r="D10" s="236" t="s">
        <v>39</v>
      </c>
      <c r="E10" s="236"/>
      <c r="F10" s="236" t="s">
        <v>9</v>
      </c>
      <c r="G10" s="236" t="s">
        <v>10</v>
      </c>
      <c r="H10" s="236" t="s">
        <v>4</v>
      </c>
      <c r="I10" s="236" t="s">
        <v>5</v>
      </c>
      <c r="J10" s="236" t="s">
        <v>284</v>
      </c>
      <c r="K10" s="236" t="s">
        <v>6</v>
      </c>
    </row>
    <row r="11" spans="1:11" s="492" customFormat="1" ht="15" customHeight="1" x14ac:dyDescent="0.2">
      <c r="A11" s="496">
        <v>1965</v>
      </c>
      <c r="B11" s="542">
        <v>2.403</v>
      </c>
      <c r="C11" s="542">
        <v>3.7999999999999999E-2</v>
      </c>
      <c r="D11" s="542">
        <v>2.04</v>
      </c>
      <c r="E11" s="514"/>
      <c r="F11" s="542">
        <v>7.1790000000000003</v>
      </c>
      <c r="G11" s="542">
        <v>3.7669999999999999</v>
      </c>
      <c r="H11" s="542">
        <v>1.2090000000000001</v>
      </c>
      <c r="I11" s="542">
        <v>16.635000000000002</v>
      </c>
      <c r="J11" s="542">
        <v>16.437000000000001</v>
      </c>
      <c r="K11" s="542">
        <v>-0.19900000000000001</v>
      </c>
    </row>
    <row r="12" spans="1:11" ht="15" customHeight="1" x14ac:dyDescent="0.2">
      <c r="A12" s="233">
        <v>1990</v>
      </c>
      <c r="B12" s="237">
        <v>4.1680000000000001</v>
      </c>
      <c r="C12" s="237">
        <v>2.3149999999999999</v>
      </c>
      <c r="D12" s="237">
        <v>3.1219999999999999</v>
      </c>
      <c r="E12" s="237"/>
      <c r="F12" s="238">
        <v>5.0750000000000002</v>
      </c>
      <c r="G12" s="237">
        <v>3.3889999999999998</v>
      </c>
      <c r="H12" s="237">
        <v>3.117</v>
      </c>
      <c r="I12" s="237">
        <v>21.184999999999999</v>
      </c>
      <c r="J12" s="237">
        <v>17.448</v>
      </c>
      <c r="K12" s="237">
        <v>-3.7370000000000001</v>
      </c>
    </row>
    <row r="13" spans="1:11" ht="15" customHeight="1" x14ac:dyDescent="0.2">
      <c r="A13" s="233">
        <v>2015</v>
      </c>
      <c r="B13" s="237">
        <v>4.9009999999999998</v>
      </c>
      <c r="C13" s="237">
        <v>5.0670000000000002</v>
      </c>
      <c r="D13" s="238">
        <v>2.548</v>
      </c>
      <c r="E13" s="238"/>
      <c r="F13" s="237">
        <v>3.234</v>
      </c>
      <c r="G13" s="238">
        <v>3.286</v>
      </c>
      <c r="H13" s="237">
        <v>1.258</v>
      </c>
      <c r="I13" s="237">
        <v>20.294</v>
      </c>
      <c r="J13" s="237">
        <v>17.699000000000002</v>
      </c>
      <c r="K13" s="237">
        <v>-2.5950000000000002</v>
      </c>
    </row>
    <row r="14" spans="1:11" ht="15" customHeight="1" x14ac:dyDescent="0.2">
      <c r="A14" s="227">
        <v>2025</v>
      </c>
      <c r="B14" s="239">
        <v>5.6959999999999997</v>
      </c>
      <c r="C14" s="239">
        <v>6.194</v>
      </c>
      <c r="D14" s="239">
        <v>2.2810000000000001</v>
      </c>
      <c r="E14" s="239"/>
      <c r="F14" s="239">
        <v>2.589</v>
      </c>
      <c r="G14" s="239">
        <v>2.508</v>
      </c>
      <c r="H14" s="239">
        <v>3.0110000000000001</v>
      </c>
      <c r="I14" s="239">
        <v>22.28</v>
      </c>
      <c r="J14" s="239">
        <v>18.318000000000001</v>
      </c>
      <c r="K14" s="239">
        <v>-3.9609999999999999</v>
      </c>
    </row>
    <row r="15" spans="1:11" ht="15" customHeight="1" x14ac:dyDescent="0.2">
      <c r="A15" s="226"/>
      <c r="B15" s="214"/>
      <c r="C15" s="214"/>
      <c r="D15" s="214"/>
      <c r="E15" s="493"/>
      <c r="F15" s="214"/>
      <c r="G15" s="214"/>
      <c r="H15" s="214"/>
      <c r="I15" s="214"/>
      <c r="J15" s="214"/>
      <c r="K15" s="214"/>
    </row>
    <row r="16" spans="1:11" ht="15" customHeight="1" x14ac:dyDescent="0.2">
      <c r="A16" s="226" t="s">
        <v>0</v>
      </c>
      <c r="B16" s="214"/>
      <c r="C16" s="214"/>
      <c r="D16" s="214"/>
      <c r="E16" s="493"/>
      <c r="F16" s="214"/>
      <c r="G16" s="214"/>
      <c r="H16" s="214"/>
      <c r="I16" s="214"/>
      <c r="J16" s="214"/>
      <c r="K16" s="214"/>
    </row>
    <row r="17" spans="1:11" ht="15" customHeight="1" x14ac:dyDescent="0.2">
      <c r="A17" s="226"/>
      <c r="B17" s="214"/>
      <c r="C17" s="214"/>
      <c r="D17" s="214"/>
      <c r="E17" s="493"/>
      <c r="F17" s="214"/>
      <c r="G17" s="214"/>
      <c r="H17" s="214"/>
      <c r="I17" s="214"/>
      <c r="J17" s="214"/>
      <c r="K17" s="214"/>
    </row>
    <row r="18" spans="1:11" ht="15" customHeight="1" x14ac:dyDescent="0.2">
      <c r="A18" s="1045" t="s">
        <v>613</v>
      </c>
      <c r="B18" s="1045"/>
      <c r="C18" s="1045"/>
      <c r="D18" s="1045"/>
      <c r="E18" s="1045"/>
      <c r="F18" s="1045"/>
      <c r="G18" s="1045"/>
      <c r="H18" s="1045"/>
      <c r="I18" s="1045"/>
      <c r="J18" s="1045"/>
      <c r="K18" s="1045"/>
    </row>
    <row r="19" spans="1:11" ht="15" customHeight="1" x14ac:dyDescent="0.2">
      <c r="A19" s="1045"/>
      <c r="B19" s="1045"/>
      <c r="C19" s="1045"/>
      <c r="D19" s="1045"/>
      <c r="E19" s="1045"/>
      <c r="F19" s="1045"/>
      <c r="G19" s="1045"/>
      <c r="H19" s="1045"/>
      <c r="I19" s="1045"/>
      <c r="J19" s="1045"/>
      <c r="K19" s="1045"/>
    </row>
    <row r="20" spans="1:11" ht="15" customHeight="1" x14ac:dyDescent="0.2">
      <c r="A20" s="229"/>
      <c r="B20" s="229"/>
      <c r="C20" s="229"/>
      <c r="D20" s="229"/>
      <c r="E20" s="229"/>
      <c r="F20" s="229"/>
      <c r="G20" s="229"/>
      <c r="H20" s="229"/>
      <c r="I20" s="229"/>
      <c r="J20" s="229"/>
      <c r="K20" s="229"/>
    </row>
  </sheetData>
  <mergeCells count="5">
    <mergeCell ref="A6:K6"/>
    <mergeCell ref="B9:D9"/>
    <mergeCell ref="F9:G9"/>
    <mergeCell ref="A18:K19"/>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defaultRowHeight="15" customHeight="1" x14ac:dyDescent="0.2"/>
  <cols>
    <col min="1" max="1" width="31.42578125" style="724" customWidth="1"/>
    <col min="2" max="4" width="15.140625" style="495" customWidth="1"/>
    <col min="5" max="5" width="1.7109375" style="724" customWidth="1"/>
    <col min="6" max="6" width="10.5703125" style="495" customWidth="1"/>
    <col min="7" max="7" width="6.5703125" style="495" customWidth="1"/>
    <col min="8" max="16384" width="9.140625" style="495"/>
  </cols>
  <sheetData>
    <row r="1" spans="1:8" ht="15" customHeight="1" x14ac:dyDescent="0.2">
      <c r="A1" s="2" t="s">
        <v>437</v>
      </c>
    </row>
    <row r="2" spans="1:8" ht="15" customHeight="1" x14ac:dyDescent="0.2">
      <c r="A2" s="866" t="s">
        <v>570</v>
      </c>
      <c r="B2" s="866"/>
      <c r="C2" s="866"/>
      <c r="D2" s="866"/>
      <c r="E2" s="866"/>
    </row>
    <row r="5" spans="1:8" ht="15" customHeight="1" x14ac:dyDescent="0.25">
      <c r="A5" s="6" t="s">
        <v>442</v>
      </c>
    </row>
    <row r="6" spans="1:8" ht="15" customHeight="1" x14ac:dyDescent="0.25">
      <c r="A6" s="1046" t="s">
        <v>537</v>
      </c>
      <c r="B6" s="1046"/>
      <c r="C6" s="1046"/>
      <c r="D6" s="1046"/>
      <c r="E6" s="1046"/>
      <c r="F6" s="1046"/>
      <c r="G6" s="1046"/>
    </row>
    <row r="7" spans="1:8" s="540" customFormat="1" ht="15" customHeight="1" x14ac:dyDescent="0.25">
      <c r="A7" s="6"/>
      <c r="E7" s="724"/>
    </row>
    <row r="8" spans="1:8" s="724" customFormat="1" ht="15" customHeight="1" x14ac:dyDescent="0.25">
      <c r="A8" s="6"/>
      <c r="B8" s="935" t="s">
        <v>491</v>
      </c>
      <c r="C8" s="935"/>
      <c r="D8" s="935"/>
      <c r="F8" s="935" t="s">
        <v>490</v>
      </c>
      <c r="G8" s="935"/>
    </row>
    <row r="9" spans="1:8" ht="15" customHeight="1" x14ac:dyDescent="0.2">
      <c r="A9" s="724" t="s">
        <v>280</v>
      </c>
      <c r="B9" s="731">
        <v>912.91399999999999</v>
      </c>
      <c r="C9" s="731">
        <v>1700.65</v>
      </c>
      <c r="D9" s="731">
        <v>787.7360000000001</v>
      </c>
      <c r="E9" s="731"/>
      <c r="F9" s="735">
        <v>32</v>
      </c>
    </row>
    <row r="10" spans="1:8" ht="15" customHeight="1" x14ac:dyDescent="0.2">
      <c r="A10" s="724" t="s">
        <v>3</v>
      </c>
      <c r="B10" s="731">
        <v>882.86300000000006</v>
      </c>
      <c r="C10" s="731">
        <v>1563.94</v>
      </c>
      <c r="D10" s="731">
        <v>681.077</v>
      </c>
      <c r="E10" s="731"/>
      <c r="F10" s="735">
        <v>28.000000000000004</v>
      </c>
      <c r="H10" s="724"/>
    </row>
    <row r="11" spans="1:8" ht="15" customHeight="1" x14ac:dyDescent="0.2">
      <c r="A11" s="724" t="s">
        <v>4</v>
      </c>
      <c r="B11" s="731">
        <v>226.65100000000001</v>
      </c>
      <c r="C11" s="731">
        <v>826.75199999999995</v>
      </c>
      <c r="D11" s="731">
        <v>600.10099999999989</v>
      </c>
      <c r="E11" s="731"/>
      <c r="F11" s="735">
        <v>24</v>
      </c>
      <c r="H11" s="724"/>
    </row>
    <row r="12" spans="1:8" ht="15" customHeight="1" x14ac:dyDescent="0.2">
      <c r="A12" s="724" t="s">
        <v>489</v>
      </c>
      <c r="B12" s="732">
        <v>1633.6180000000004</v>
      </c>
      <c r="C12" s="732">
        <v>2025.6320000000005</v>
      </c>
      <c r="D12" s="732">
        <v>392.01400000000012</v>
      </c>
      <c r="E12" s="732"/>
      <c r="F12" s="735">
        <v>16</v>
      </c>
      <c r="H12" s="724"/>
    </row>
    <row r="13" spans="1:8" s="713" customFormat="1" ht="3" customHeight="1" x14ac:dyDescent="0.2">
      <c r="A13" s="724"/>
      <c r="B13" s="733" t="s">
        <v>488</v>
      </c>
      <c r="C13" s="733" t="s">
        <v>488</v>
      </c>
      <c r="D13" s="733" t="s">
        <v>488</v>
      </c>
      <c r="E13" s="733"/>
      <c r="F13" s="735"/>
    </row>
    <row r="14" spans="1:8" ht="15" customHeight="1" x14ac:dyDescent="0.2">
      <c r="A14" s="258" t="s">
        <v>5</v>
      </c>
      <c r="B14" s="734">
        <v>3656.0460000000003</v>
      </c>
      <c r="C14" s="734">
        <v>6116.9740000000002</v>
      </c>
      <c r="D14" s="734">
        <v>2460.9279999999999</v>
      </c>
      <c r="E14" s="734"/>
      <c r="F14" s="736">
        <v>100</v>
      </c>
      <c r="G14" s="258"/>
    </row>
    <row r="16" spans="1:8" ht="15" customHeight="1" x14ac:dyDescent="0.2">
      <c r="A16" s="724" t="s">
        <v>0</v>
      </c>
      <c r="F16" s="543"/>
    </row>
    <row r="18" spans="1:7" ht="15" customHeight="1" x14ac:dyDescent="0.2">
      <c r="A18" s="1047" t="s">
        <v>619</v>
      </c>
      <c r="B18" s="1047"/>
      <c r="C18" s="1047"/>
      <c r="D18" s="1047"/>
      <c r="E18" s="1047"/>
      <c r="F18" s="1047"/>
      <c r="G18" s="1047"/>
    </row>
    <row r="19" spans="1:7" ht="15" customHeight="1" x14ac:dyDescent="0.2">
      <c r="A19" s="1047"/>
      <c r="B19" s="1047"/>
      <c r="C19" s="1047"/>
      <c r="D19" s="1047"/>
      <c r="E19" s="1047"/>
      <c r="F19" s="1047"/>
      <c r="G19" s="1047"/>
    </row>
    <row r="20" spans="1:7" s="724" customFormat="1" ht="15" customHeight="1" x14ac:dyDescent="0.2">
      <c r="A20" s="1047"/>
      <c r="B20" s="1047"/>
      <c r="C20" s="1047"/>
      <c r="D20" s="1047"/>
      <c r="E20" s="1047"/>
      <c r="F20" s="1047"/>
      <c r="G20" s="1047"/>
    </row>
    <row r="21" spans="1:7" ht="15" customHeight="1" x14ac:dyDescent="0.2">
      <c r="A21" s="737"/>
      <c r="B21" s="737"/>
      <c r="C21" s="737"/>
      <c r="D21" s="737"/>
      <c r="E21" s="737"/>
      <c r="F21" s="737"/>
      <c r="G21" s="737"/>
    </row>
  </sheetData>
  <mergeCells count="5">
    <mergeCell ref="F8:G8"/>
    <mergeCell ref="B8:D8"/>
    <mergeCell ref="A6:G6"/>
    <mergeCell ref="A18:G20"/>
    <mergeCell ref="A2:E2"/>
  </mergeCells>
  <hyperlinks>
    <hyperlink ref="A2" r:id="rId1" display="www.cbo.gov/publication/45010"/>
    <hyperlink ref="A2:D2" r:id="rId2" display="www.cbo.gov/publication/49892"/>
  </hyperlinks>
  <pageMargins left="0.7" right="0.7" top="0.75" bottom="0.75" header="0.3" footer="0.3"/>
  <pageSetup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workbookViewId="0"/>
  </sheetViews>
  <sheetFormatPr defaultRowHeight="15" customHeight="1" x14ac:dyDescent="0.2"/>
  <cols>
    <col min="1" max="1" width="9.140625" style="720"/>
    <col min="2" max="4" width="19.140625" style="205" customWidth="1"/>
    <col min="5" max="16384" width="9.140625" style="1"/>
  </cols>
  <sheetData>
    <row r="1" spans="1:22" ht="15" customHeight="1" x14ac:dyDescent="0.2">
      <c r="A1" s="231" t="s">
        <v>437</v>
      </c>
    </row>
    <row r="2" spans="1:22" ht="15" customHeight="1" x14ac:dyDescent="0.2">
      <c r="A2" s="866" t="s">
        <v>570</v>
      </c>
      <c r="B2" s="866"/>
      <c r="C2" s="866"/>
      <c r="D2" s="866"/>
      <c r="E2" s="866"/>
    </row>
    <row r="5" spans="1:22" s="4" customFormat="1" ht="15" customHeight="1" x14ac:dyDescent="0.25">
      <c r="A5" s="718" t="s">
        <v>285</v>
      </c>
      <c r="B5" s="204"/>
      <c r="C5" s="204"/>
      <c r="D5" s="204"/>
    </row>
    <row r="6" spans="1:22" s="4" customFormat="1" ht="15" customHeight="1" x14ac:dyDescent="0.25">
      <c r="A6" s="718" t="s">
        <v>492</v>
      </c>
      <c r="B6" s="204"/>
      <c r="C6" s="204"/>
      <c r="D6" s="204"/>
    </row>
    <row r="7" spans="1:22" ht="15" customHeight="1" x14ac:dyDescent="0.2">
      <c r="A7" s="721" t="s">
        <v>273</v>
      </c>
      <c r="B7" s="207"/>
      <c r="C7" s="207"/>
      <c r="D7" s="207"/>
    </row>
    <row r="9" spans="1:22" ht="15" customHeight="1" x14ac:dyDescent="0.2">
      <c r="A9" s="721"/>
      <c r="B9" s="719" t="s">
        <v>7</v>
      </c>
      <c r="C9" s="719" t="s">
        <v>8</v>
      </c>
      <c r="D9" s="719" t="s">
        <v>4</v>
      </c>
    </row>
    <row r="10" spans="1:22" ht="15" customHeight="1" x14ac:dyDescent="0.2">
      <c r="A10" s="403">
        <v>1965</v>
      </c>
      <c r="B10" s="257">
        <v>10.946</v>
      </c>
      <c r="C10" s="257">
        <v>4.4809999999999999</v>
      </c>
      <c r="D10" s="257">
        <v>1.2090000000000001</v>
      </c>
      <c r="T10" s="209"/>
      <c r="U10" s="209"/>
      <c r="V10" s="209"/>
    </row>
    <row r="11" spans="1:22" ht="15" customHeight="1" x14ac:dyDescent="0.2">
      <c r="A11" s="403">
        <v>1966</v>
      </c>
      <c r="B11" s="257">
        <v>11.528</v>
      </c>
      <c r="C11" s="257">
        <v>4.476</v>
      </c>
      <c r="D11" s="257">
        <v>1.2</v>
      </c>
      <c r="T11" s="209"/>
      <c r="U11" s="209"/>
      <c r="V11" s="209"/>
    </row>
    <row r="12" spans="1:22" ht="15" customHeight="1" x14ac:dyDescent="0.2">
      <c r="A12" s="403">
        <v>1967</v>
      </c>
      <c r="B12" s="257">
        <v>12.702999999999999</v>
      </c>
      <c r="C12" s="257">
        <v>4.8579999999999997</v>
      </c>
      <c r="D12" s="257">
        <v>1.2250000000000001</v>
      </c>
      <c r="T12" s="209"/>
      <c r="U12" s="209"/>
      <c r="V12" s="209"/>
    </row>
    <row r="13" spans="1:22" ht="15" customHeight="1" x14ac:dyDescent="0.2">
      <c r="A13" s="403">
        <v>1968</v>
      </c>
      <c r="B13" s="257">
        <v>13.119</v>
      </c>
      <c r="C13" s="257">
        <v>5.4560000000000004</v>
      </c>
      <c r="D13" s="257">
        <v>1.2330000000000001</v>
      </c>
      <c r="T13" s="209"/>
      <c r="U13" s="209"/>
      <c r="V13" s="209"/>
    </row>
    <row r="14" spans="1:22" ht="15" customHeight="1" x14ac:dyDescent="0.2">
      <c r="A14" s="403">
        <v>1969</v>
      </c>
      <c r="B14" s="257">
        <v>11.943</v>
      </c>
      <c r="C14" s="257">
        <v>5.4589999999999996</v>
      </c>
      <c r="D14" s="257">
        <v>1.2929999999999999</v>
      </c>
      <c r="T14" s="209"/>
      <c r="U14" s="209"/>
      <c r="V14" s="209"/>
    </row>
    <row r="15" spans="1:22" ht="15" customHeight="1" x14ac:dyDescent="0.2">
      <c r="A15" s="403">
        <v>1970</v>
      </c>
      <c r="B15" s="257">
        <v>11.462999999999999</v>
      </c>
      <c r="C15" s="257">
        <v>5.8159999999999998</v>
      </c>
      <c r="D15" s="257">
        <v>1.371</v>
      </c>
      <c r="T15" s="209"/>
      <c r="U15" s="209"/>
      <c r="V15" s="209"/>
    </row>
    <row r="16" spans="1:22" ht="15" customHeight="1" x14ac:dyDescent="0.2">
      <c r="A16" s="403">
        <v>1971</v>
      </c>
      <c r="B16" s="257">
        <v>10.946999999999999</v>
      </c>
      <c r="C16" s="257">
        <v>6.5039999999999996</v>
      </c>
      <c r="D16" s="257">
        <v>1.3260000000000001</v>
      </c>
      <c r="T16" s="209"/>
      <c r="U16" s="209"/>
      <c r="V16" s="209"/>
    </row>
    <row r="17" spans="1:22" ht="15" customHeight="1" x14ac:dyDescent="0.2">
      <c r="A17" s="403">
        <v>1972</v>
      </c>
      <c r="B17" s="257">
        <v>10.541</v>
      </c>
      <c r="C17" s="257">
        <v>7.1059999999999999</v>
      </c>
      <c r="D17" s="257">
        <v>1.2689999999999999</v>
      </c>
      <c r="T17" s="209"/>
      <c r="U17" s="209"/>
      <c r="V17" s="209"/>
    </row>
    <row r="18" spans="1:22" ht="15" customHeight="1" x14ac:dyDescent="0.2">
      <c r="A18" s="403">
        <v>1973</v>
      </c>
      <c r="B18" s="257">
        <v>9.6159999999999997</v>
      </c>
      <c r="C18" s="257">
        <v>7.2240000000000002</v>
      </c>
      <c r="D18" s="257">
        <v>1.2789999999999999</v>
      </c>
      <c r="T18" s="209"/>
      <c r="U18" s="209"/>
      <c r="V18" s="209"/>
    </row>
    <row r="19" spans="1:22" ht="15" customHeight="1" x14ac:dyDescent="0.2">
      <c r="A19" s="403">
        <v>1974</v>
      </c>
      <c r="B19" s="257">
        <v>9.2989999999999995</v>
      </c>
      <c r="C19" s="257">
        <v>7.3810000000000002</v>
      </c>
      <c r="D19" s="257">
        <v>1.4430000000000001</v>
      </c>
      <c r="T19" s="209"/>
      <c r="U19" s="209"/>
      <c r="V19" s="209"/>
    </row>
    <row r="20" spans="1:22" ht="15" customHeight="1" x14ac:dyDescent="0.2">
      <c r="A20" s="403">
        <v>1975</v>
      </c>
      <c r="B20" s="257">
        <v>9.8079999999999998</v>
      </c>
      <c r="C20" s="257">
        <v>9.3829999999999991</v>
      </c>
      <c r="D20" s="257">
        <v>1.4430000000000001</v>
      </c>
      <c r="T20" s="209"/>
      <c r="U20" s="209"/>
      <c r="V20" s="209"/>
    </row>
    <row r="21" spans="1:22" ht="15" customHeight="1" x14ac:dyDescent="0.2">
      <c r="A21" s="403">
        <v>1976</v>
      </c>
      <c r="B21" s="257">
        <v>9.8070000000000004</v>
      </c>
      <c r="C21" s="257">
        <v>9.4670000000000005</v>
      </c>
      <c r="D21" s="257">
        <v>1.4930000000000001</v>
      </c>
      <c r="T21" s="209"/>
      <c r="U21" s="209"/>
      <c r="V21" s="209"/>
    </row>
    <row r="22" spans="1:22" ht="15" customHeight="1" x14ac:dyDescent="0.2">
      <c r="A22" s="403">
        <v>1977</v>
      </c>
      <c r="B22" s="257">
        <v>9.7159999999999993</v>
      </c>
      <c r="C22" s="257">
        <v>8.9849999999999994</v>
      </c>
      <c r="D22" s="257">
        <v>1.474</v>
      </c>
      <c r="T22" s="209"/>
      <c r="U22" s="209"/>
      <c r="V22" s="209"/>
    </row>
    <row r="23" spans="1:22" ht="15" customHeight="1" x14ac:dyDescent="0.2">
      <c r="A23" s="403">
        <v>1978</v>
      </c>
      <c r="B23" s="257">
        <v>9.6</v>
      </c>
      <c r="C23" s="257">
        <v>8.98</v>
      </c>
      <c r="D23" s="257">
        <v>1.556</v>
      </c>
      <c r="T23" s="209"/>
      <c r="U23" s="209"/>
      <c r="V23" s="209"/>
    </row>
    <row r="24" spans="1:22" ht="15" customHeight="1" x14ac:dyDescent="0.2">
      <c r="A24" s="403">
        <v>1979</v>
      </c>
      <c r="B24" s="257">
        <v>9.3379999999999992</v>
      </c>
      <c r="C24" s="257">
        <v>8.6150000000000002</v>
      </c>
      <c r="D24" s="257">
        <v>1.659</v>
      </c>
      <c r="T24" s="209"/>
      <c r="U24" s="209"/>
      <c r="V24" s="209"/>
    </row>
    <row r="25" spans="1:22" ht="15" customHeight="1" x14ac:dyDescent="0.2">
      <c r="A25" s="403">
        <v>1980</v>
      </c>
      <c r="B25" s="257">
        <v>9.8800000000000008</v>
      </c>
      <c r="C25" s="257">
        <v>9.3710000000000004</v>
      </c>
      <c r="D25" s="257">
        <v>1.8779999999999999</v>
      </c>
      <c r="T25" s="209"/>
      <c r="U25" s="209"/>
      <c r="V25" s="209"/>
    </row>
    <row r="26" spans="1:22" ht="15" customHeight="1" x14ac:dyDescent="0.2">
      <c r="A26" s="403">
        <v>1981</v>
      </c>
      <c r="B26" s="257">
        <v>9.8109999999999999</v>
      </c>
      <c r="C26" s="257">
        <v>9.609</v>
      </c>
      <c r="D26" s="257">
        <v>2.1909999999999998</v>
      </c>
      <c r="T26" s="209"/>
      <c r="U26" s="209"/>
      <c r="V26" s="209"/>
    </row>
    <row r="27" spans="1:22" ht="15" customHeight="1" x14ac:dyDescent="0.2">
      <c r="A27" s="403">
        <v>1982</v>
      </c>
      <c r="B27" s="257">
        <v>9.8360000000000003</v>
      </c>
      <c r="C27" s="257">
        <v>10.102</v>
      </c>
      <c r="D27" s="257">
        <v>2.5659999999999998</v>
      </c>
      <c r="T27" s="209"/>
      <c r="U27" s="209"/>
      <c r="V27" s="209"/>
    </row>
    <row r="28" spans="1:22" ht="15" customHeight="1" x14ac:dyDescent="0.2">
      <c r="A28" s="403">
        <v>1983</v>
      </c>
      <c r="B28" s="257">
        <v>9.9779999999999998</v>
      </c>
      <c r="C28" s="257">
        <v>10.315</v>
      </c>
      <c r="D28" s="257">
        <v>2.536</v>
      </c>
      <c r="T28" s="209"/>
      <c r="U28" s="209"/>
      <c r="V28" s="209"/>
    </row>
    <row r="29" spans="1:22" ht="15" customHeight="1" x14ac:dyDescent="0.2">
      <c r="A29" s="403">
        <v>1984</v>
      </c>
      <c r="B29" s="257">
        <v>9.5990000000000002</v>
      </c>
      <c r="C29" s="257">
        <v>9.1389999999999993</v>
      </c>
      <c r="D29" s="257">
        <v>2.8109999999999999</v>
      </c>
      <c r="T29" s="209"/>
      <c r="U29" s="209"/>
      <c r="V29" s="209"/>
    </row>
    <row r="30" spans="1:22" ht="15" customHeight="1" x14ac:dyDescent="0.2">
      <c r="A30" s="403">
        <v>1985</v>
      </c>
      <c r="B30" s="257">
        <v>9.7370000000000001</v>
      </c>
      <c r="C30" s="257">
        <v>9.3919999999999995</v>
      </c>
      <c r="D30" s="257">
        <v>3.032</v>
      </c>
      <c r="T30" s="209"/>
      <c r="U30" s="209"/>
      <c r="V30" s="209"/>
    </row>
    <row r="31" spans="1:22" ht="15" customHeight="1" x14ac:dyDescent="0.2">
      <c r="A31" s="403">
        <v>1986</v>
      </c>
      <c r="B31" s="257">
        <v>9.6669999999999998</v>
      </c>
      <c r="C31" s="257">
        <v>9.1679999999999993</v>
      </c>
      <c r="D31" s="257">
        <v>2.9990000000000001</v>
      </c>
      <c r="T31" s="209"/>
      <c r="U31" s="209"/>
      <c r="V31" s="209"/>
    </row>
    <row r="32" spans="1:22" ht="15" customHeight="1" x14ac:dyDescent="0.2">
      <c r="A32" s="403">
        <v>1987</v>
      </c>
      <c r="B32" s="257">
        <v>9.2880000000000003</v>
      </c>
      <c r="C32" s="257">
        <v>8.8089999999999993</v>
      </c>
      <c r="D32" s="257">
        <v>2.899</v>
      </c>
      <c r="T32" s="209"/>
      <c r="U32" s="209"/>
      <c r="V32" s="209"/>
    </row>
    <row r="33" spans="1:22" ht="15" customHeight="1" x14ac:dyDescent="0.2">
      <c r="A33" s="403">
        <v>1988</v>
      </c>
      <c r="B33" s="257">
        <v>9.0090000000000003</v>
      </c>
      <c r="C33" s="257">
        <v>8.6940000000000008</v>
      </c>
      <c r="D33" s="257">
        <v>2.9449999999999998</v>
      </c>
      <c r="T33" s="209"/>
      <c r="U33" s="209"/>
      <c r="V33" s="209"/>
    </row>
    <row r="34" spans="1:22" ht="15" customHeight="1" x14ac:dyDescent="0.2">
      <c r="A34" s="403">
        <v>1989</v>
      </c>
      <c r="B34" s="257">
        <v>8.7759999999999998</v>
      </c>
      <c r="C34" s="257">
        <v>8.7240000000000002</v>
      </c>
      <c r="D34" s="257">
        <v>3.0339999999999998</v>
      </c>
      <c r="T34" s="209"/>
      <c r="U34" s="209"/>
      <c r="V34" s="209"/>
    </row>
    <row r="35" spans="1:22" ht="15" customHeight="1" x14ac:dyDescent="0.2">
      <c r="A35" s="403">
        <v>1990</v>
      </c>
      <c r="B35" s="257">
        <v>8.4629999999999992</v>
      </c>
      <c r="C35" s="257">
        <v>9.6050000000000004</v>
      </c>
      <c r="D35" s="257">
        <v>3.117</v>
      </c>
      <c r="T35" s="209"/>
      <c r="U35" s="209"/>
      <c r="V35" s="209"/>
    </row>
    <row r="36" spans="1:22" ht="15" customHeight="1" x14ac:dyDescent="0.2">
      <c r="A36" s="403">
        <v>1991</v>
      </c>
      <c r="B36" s="257">
        <v>8.7279999999999998</v>
      </c>
      <c r="C36" s="257">
        <v>9.7629999999999999</v>
      </c>
      <c r="D36" s="257">
        <v>3.1819999999999999</v>
      </c>
      <c r="T36" s="209"/>
      <c r="U36" s="209"/>
      <c r="V36" s="209"/>
    </row>
    <row r="37" spans="1:22" ht="15" customHeight="1" x14ac:dyDescent="0.2">
      <c r="A37" s="403">
        <v>1992</v>
      </c>
      <c r="B37" s="257">
        <v>8.2959999999999994</v>
      </c>
      <c r="C37" s="257">
        <v>10.076000000000001</v>
      </c>
      <c r="D37" s="257">
        <v>3.0979999999999999</v>
      </c>
      <c r="T37" s="209"/>
      <c r="U37" s="209"/>
      <c r="V37" s="209"/>
    </row>
    <row r="38" spans="1:22" ht="15" customHeight="1" x14ac:dyDescent="0.2">
      <c r="A38" s="403">
        <v>1993</v>
      </c>
      <c r="B38" s="257">
        <v>7.944</v>
      </c>
      <c r="C38" s="257">
        <v>9.8740000000000006</v>
      </c>
      <c r="D38" s="257">
        <v>2.9239999999999999</v>
      </c>
      <c r="T38" s="209"/>
      <c r="U38" s="209"/>
      <c r="V38" s="209"/>
    </row>
    <row r="39" spans="1:22" ht="15" customHeight="1" x14ac:dyDescent="0.2">
      <c r="A39" s="403">
        <v>1994</v>
      </c>
      <c r="B39" s="257">
        <v>7.5209999999999999</v>
      </c>
      <c r="C39" s="257">
        <v>9.968</v>
      </c>
      <c r="D39" s="257">
        <v>2.819</v>
      </c>
      <c r="T39" s="209"/>
      <c r="U39" s="209"/>
      <c r="V39" s="209"/>
    </row>
    <row r="40" spans="1:22" ht="15" customHeight="1" x14ac:dyDescent="0.2">
      <c r="A40" s="403">
        <v>1995</v>
      </c>
      <c r="B40" s="257">
        <v>7.1840000000000002</v>
      </c>
      <c r="C40" s="257">
        <v>9.7430000000000003</v>
      </c>
      <c r="D40" s="257">
        <v>3.0609999999999999</v>
      </c>
      <c r="T40" s="209"/>
      <c r="U40" s="209"/>
      <c r="V40" s="209"/>
    </row>
    <row r="41" spans="1:22" ht="15" customHeight="1" x14ac:dyDescent="0.2">
      <c r="A41" s="403">
        <v>1996</v>
      </c>
      <c r="B41" s="257">
        <v>6.6769999999999996</v>
      </c>
      <c r="C41" s="257">
        <v>9.8610000000000007</v>
      </c>
      <c r="D41" s="257">
        <v>3.0209999999999999</v>
      </c>
      <c r="T41" s="209"/>
      <c r="U41" s="209"/>
      <c r="V41" s="209"/>
    </row>
    <row r="42" spans="1:22" ht="15" customHeight="1" x14ac:dyDescent="0.2">
      <c r="A42" s="403">
        <v>1997</v>
      </c>
      <c r="B42" s="257">
        <v>6.4480000000000004</v>
      </c>
      <c r="C42" s="257">
        <v>9.5489999999999995</v>
      </c>
      <c r="D42" s="257">
        <v>2.8759999999999999</v>
      </c>
      <c r="T42" s="209"/>
      <c r="U42" s="209"/>
      <c r="V42" s="209"/>
    </row>
    <row r="43" spans="1:22" ht="15" customHeight="1" x14ac:dyDescent="0.2">
      <c r="A43" s="403">
        <v>1998</v>
      </c>
      <c r="B43" s="257">
        <v>6.1639999999999997</v>
      </c>
      <c r="C43" s="257">
        <v>9.5960000000000001</v>
      </c>
      <c r="D43" s="257">
        <v>2.6930000000000001</v>
      </c>
      <c r="T43" s="209"/>
      <c r="U43" s="209"/>
      <c r="V43" s="209"/>
    </row>
    <row r="44" spans="1:22" ht="15" customHeight="1" x14ac:dyDescent="0.2">
      <c r="A44" s="403">
        <v>1999</v>
      </c>
      <c r="B44" s="257">
        <v>6.0129999999999999</v>
      </c>
      <c r="C44" s="257">
        <v>9.4589999999999996</v>
      </c>
      <c r="D44" s="257">
        <v>2.415</v>
      </c>
      <c r="T44" s="209"/>
      <c r="U44" s="209"/>
      <c r="V44" s="209"/>
    </row>
    <row r="45" spans="1:22" ht="15" customHeight="1" x14ac:dyDescent="0.2">
      <c r="A45" s="403">
        <v>2000</v>
      </c>
      <c r="B45" s="257">
        <v>6.0529999999999999</v>
      </c>
      <c r="C45" s="257">
        <v>9.3689999999999998</v>
      </c>
      <c r="D45" s="257">
        <v>2.1960000000000002</v>
      </c>
      <c r="T45" s="209"/>
      <c r="U45" s="209"/>
      <c r="V45" s="209"/>
    </row>
    <row r="46" spans="1:22" ht="15" customHeight="1" x14ac:dyDescent="0.2">
      <c r="A46" s="403">
        <v>2001</v>
      </c>
      <c r="B46" s="257">
        <v>6.141</v>
      </c>
      <c r="C46" s="257">
        <v>9.5340000000000007</v>
      </c>
      <c r="D46" s="257">
        <v>1.9510000000000001</v>
      </c>
      <c r="T46" s="209"/>
      <c r="U46" s="209"/>
      <c r="V46" s="209"/>
    </row>
    <row r="47" spans="1:22" ht="15" customHeight="1" x14ac:dyDescent="0.2">
      <c r="A47" s="403">
        <v>2002</v>
      </c>
      <c r="B47" s="257">
        <v>6.7460000000000004</v>
      </c>
      <c r="C47" s="257">
        <v>10.166</v>
      </c>
      <c r="D47" s="257">
        <v>1.571</v>
      </c>
      <c r="T47" s="209"/>
      <c r="U47" s="209"/>
      <c r="V47" s="209"/>
    </row>
    <row r="48" spans="1:22" ht="15" customHeight="1" x14ac:dyDescent="0.2">
      <c r="A48" s="403">
        <v>2003</v>
      </c>
      <c r="B48" s="257">
        <v>7.2729999999999997</v>
      </c>
      <c r="C48" s="257">
        <v>10.433</v>
      </c>
      <c r="D48" s="257">
        <v>1.351</v>
      </c>
      <c r="T48" s="209"/>
      <c r="U48" s="209"/>
      <c r="V48" s="209"/>
    </row>
    <row r="49" spans="1:22" ht="15" customHeight="1" x14ac:dyDescent="0.2">
      <c r="A49" s="403">
        <v>2004</v>
      </c>
      <c r="B49" s="257">
        <v>7.4029999999999996</v>
      </c>
      <c r="C49" s="257">
        <v>10.234999999999999</v>
      </c>
      <c r="D49" s="257">
        <v>1.325</v>
      </c>
      <c r="T49" s="209"/>
      <c r="U49" s="209"/>
      <c r="V49" s="209"/>
    </row>
    <row r="50" spans="1:22" ht="15" customHeight="1" x14ac:dyDescent="0.2">
      <c r="A50" s="403">
        <v>2005</v>
      </c>
      <c r="B50" s="257">
        <v>7.5140000000000002</v>
      </c>
      <c r="C50" s="257">
        <v>10.236000000000001</v>
      </c>
      <c r="D50" s="257">
        <v>1.427</v>
      </c>
      <c r="T50" s="209"/>
      <c r="U50" s="209"/>
      <c r="V50" s="209"/>
    </row>
    <row r="51" spans="1:22" ht="15" customHeight="1" x14ac:dyDescent="0.2">
      <c r="A51" s="403">
        <v>2006</v>
      </c>
      <c r="B51" s="257">
        <v>7.4279999999999999</v>
      </c>
      <c r="C51" s="257">
        <v>10.315</v>
      </c>
      <c r="D51" s="257">
        <v>1.6559999999999999</v>
      </c>
      <c r="T51" s="209"/>
      <c r="U51" s="209"/>
      <c r="V51" s="209"/>
    </row>
    <row r="52" spans="1:22" ht="15" customHeight="1" x14ac:dyDescent="0.2">
      <c r="A52" s="403">
        <v>2007</v>
      </c>
      <c r="B52" s="257">
        <v>7.2709999999999999</v>
      </c>
      <c r="C52" s="257">
        <v>10.122</v>
      </c>
      <c r="D52" s="257">
        <v>1.655</v>
      </c>
      <c r="T52" s="209"/>
      <c r="U52" s="209"/>
      <c r="V52" s="209"/>
    </row>
    <row r="53" spans="1:22" ht="15" customHeight="1" x14ac:dyDescent="0.2">
      <c r="A53" s="403">
        <v>2008</v>
      </c>
      <c r="B53" s="257">
        <v>7.6909999999999998</v>
      </c>
      <c r="C53" s="257">
        <v>10.808</v>
      </c>
      <c r="D53" s="257">
        <v>1.7130000000000001</v>
      </c>
      <c r="T53" s="209"/>
      <c r="U53" s="209"/>
      <c r="V53" s="209"/>
    </row>
    <row r="54" spans="1:22" ht="15" customHeight="1" x14ac:dyDescent="0.2">
      <c r="A54" s="403">
        <v>2009</v>
      </c>
      <c r="B54" s="257">
        <v>8.5860000000000003</v>
      </c>
      <c r="C54" s="257">
        <v>14.523</v>
      </c>
      <c r="D54" s="257">
        <v>1.2969999999999999</v>
      </c>
      <c r="T54" s="209"/>
      <c r="U54" s="209"/>
      <c r="V54" s="209"/>
    </row>
    <row r="55" spans="1:22" ht="15" customHeight="1" x14ac:dyDescent="0.2">
      <c r="A55" s="403">
        <v>2010</v>
      </c>
      <c r="B55" s="257">
        <v>9.1080000000000005</v>
      </c>
      <c r="C55" s="257">
        <v>12.932</v>
      </c>
      <c r="D55" s="257">
        <v>1.3260000000000001</v>
      </c>
      <c r="T55" s="209"/>
      <c r="U55" s="209"/>
      <c r="V55" s="209"/>
    </row>
    <row r="56" spans="1:22" ht="15" customHeight="1" x14ac:dyDescent="0.2">
      <c r="A56" s="403">
        <v>2011</v>
      </c>
      <c r="B56" s="257">
        <v>8.7550000000000008</v>
      </c>
      <c r="C56" s="257">
        <v>13.134</v>
      </c>
      <c r="D56" s="257">
        <v>1.4950000000000001</v>
      </c>
      <c r="T56" s="209"/>
      <c r="U56" s="209"/>
      <c r="V56" s="209"/>
    </row>
    <row r="57" spans="1:22" ht="15" customHeight="1" x14ac:dyDescent="0.2">
      <c r="A57" s="403">
        <v>2012</v>
      </c>
      <c r="B57" s="257">
        <v>7.9859999999999998</v>
      </c>
      <c r="C57" s="257">
        <v>12.622</v>
      </c>
      <c r="D57" s="257">
        <v>1.369</v>
      </c>
      <c r="T57" s="209"/>
      <c r="U57" s="209"/>
      <c r="V57" s="209"/>
    </row>
    <row r="58" spans="1:22" ht="15" customHeight="1" x14ac:dyDescent="0.2">
      <c r="A58" s="403">
        <v>2013</v>
      </c>
      <c r="B58" s="257">
        <v>7.2240000000000002</v>
      </c>
      <c r="C58" s="257">
        <v>12.22</v>
      </c>
      <c r="D58" s="257">
        <v>1.331</v>
      </c>
      <c r="T58" s="209"/>
      <c r="U58" s="209"/>
      <c r="V58" s="209"/>
    </row>
    <row r="59" spans="1:22" ht="15" customHeight="1" x14ac:dyDescent="0.2">
      <c r="A59" s="403">
        <v>2014</v>
      </c>
      <c r="B59" s="257">
        <v>6.8319999999999999</v>
      </c>
      <c r="C59" s="257">
        <v>12.151999999999999</v>
      </c>
      <c r="D59" s="257">
        <v>1.329</v>
      </c>
      <c r="T59" s="209"/>
      <c r="U59" s="209"/>
      <c r="V59" s="209"/>
    </row>
    <row r="60" spans="1:22" ht="15" customHeight="1" x14ac:dyDescent="0.2">
      <c r="A60" s="403">
        <v>2015</v>
      </c>
      <c r="B60" s="257">
        <v>6.52</v>
      </c>
      <c r="C60" s="257">
        <v>12.516</v>
      </c>
      <c r="D60" s="257">
        <v>1.258</v>
      </c>
      <c r="T60" s="209"/>
      <c r="U60" s="209"/>
      <c r="V60" s="209"/>
    </row>
    <row r="61" spans="1:22" ht="15" customHeight="1" x14ac:dyDescent="0.2">
      <c r="A61" s="403">
        <v>2016</v>
      </c>
      <c r="B61" s="257">
        <v>6.2439999999999998</v>
      </c>
      <c r="C61" s="257">
        <v>13.141</v>
      </c>
      <c r="D61" s="257">
        <v>1.4650000000000001</v>
      </c>
    </row>
    <row r="62" spans="1:22" ht="15" customHeight="1" x14ac:dyDescent="0.2">
      <c r="A62" s="403">
        <v>2017</v>
      </c>
      <c r="B62" s="257">
        <v>5.9980000000000002</v>
      </c>
      <c r="C62" s="257">
        <v>13.007999999999999</v>
      </c>
      <c r="D62" s="257">
        <v>1.6850000000000001</v>
      </c>
    </row>
    <row r="63" spans="1:22" ht="15" customHeight="1" x14ac:dyDescent="0.2">
      <c r="A63" s="403">
        <v>2018</v>
      </c>
      <c r="B63" s="257">
        <v>5.8010000000000002</v>
      </c>
      <c r="C63" s="257">
        <v>12.903</v>
      </c>
      <c r="D63" s="257">
        <v>1.9930000000000001</v>
      </c>
    </row>
    <row r="64" spans="1:22" ht="15" customHeight="1" x14ac:dyDescent="0.2">
      <c r="A64" s="403">
        <v>2019</v>
      </c>
      <c r="B64" s="257">
        <v>5.7039999999999997</v>
      </c>
      <c r="C64" s="257">
        <v>13.156000000000001</v>
      </c>
      <c r="D64" s="257">
        <v>2.2440000000000002</v>
      </c>
    </row>
    <row r="65" spans="1:4" ht="15" customHeight="1" x14ac:dyDescent="0.2">
      <c r="A65" s="403">
        <v>2020</v>
      </c>
      <c r="B65" s="257">
        <v>5.593</v>
      </c>
      <c r="C65" s="257">
        <v>13.301</v>
      </c>
      <c r="D65" s="257">
        <v>2.4580000000000002</v>
      </c>
    </row>
    <row r="66" spans="1:4" ht="15" customHeight="1" x14ac:dyDescent="0.2">
      <c r="A66" s="403">
        <v>2021</v>
      </c>
      <c r="B66" s="257">
        <v>5.4820000000000002</v>
      </c>
      <c r="C66" s="257">
        <v>13.478999999999999</v>
      </c>
      <c r="D66" s="257">
        <v>2.6030000000000002</v>
      </c>
    </row>
    <row r="67" spans="1:4" ht="15" customHeight="1" x14ac:dyDescent="0.2">
      <c r="A67" s="403">
        <v>2022</v>
      </c>
      <c r="B67" s="257">
        <v>5.4</v>
      </c>
      <c r="C67" s="257">
        <v>13.86</v>
      </c>
      <c r="D67" s="257">
        <v>2.738</v>
      </c>
    </row>
    <row r="68" spans="1:4" ht="15" customHeight="1" x14ac:dyDescent="0.2">
      <c r="A68" s="403">
        <v>2023</v>
      </c>
      <c r="B68" s="257">
        <v>5.282</v>
      </c>
      <c r="C68" s="257">
        <v>13.787000000000001</v>
      </c>
      <c r="D68" s="257">
        <v>2.8559999999999999</v>
      </c>
    </row>
    <row r="69" spans="1:4" ht="15" customHeight="1" x14ac:dyDescent="0.2">
      <c r="A69" s="403">
        <v>2024</v>
      </c>
      <c r="B69" s="257">
        <v>5.165</v>
      </c>
      <c r="C69" s="257">
        <v>13.722</v>
      </c>
      <c r="D69" s="257">
        <v>2.95</v>
      </c>
    </row>
    <row r="70" spans="1:4" ht="15" customHeight="1" x14ac:dyDescent="0.2">
      <c r="A70" s="721">
        <v>2025</v>
      </c>
      <c r="B70" s="253">
        <v>5.0970000000000004</v>
      </c>
      <c r="C70" s="253">
        <v>14.167</v>
      </c>
      <c r="D70" s="253">
        <v>3.0110000000000001</v>
      </c>
    </row>
    <row r="72" spans="1:4" ht="15" customHeight="1" x14ac:dyDescent="0.2">
      <c r="A72" s="720" t="s">
        <v>0</v>
      </c>
    </row>
    <row r="73" spans="1:4" ht="15" customHeight="1" x14ac:dyDescent="0.2">
      <c r="A73" s="721"/>
      <c r="B73" s="719"/>
      <c r="C73" s="719"/>
      <c r="D73" s="719"/>
    </row>
  </sheetData>
  <mergeCells count="1">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80"/>
  <sheetViews>
    <sheetView zoomScaleNormal="100" workbookViewId="0"/>
  </sheetViews>
  <sheetFormatPr defaultColWidth="12.42578125" defaultRowHeight="15" customHeight="1" x14ac:dyDescent="0.2"/>
  <cols>
    <col min="1" max="3" width="2.7109375" style="375" customWidth="1"/>
    <col min="4" max="4" width="18.85546875" style="375" customWidth="1"/>
    <col min="5" max="18" width="8.28515625" style="375" customWidth="1"/>
    <col min="19" max="21" width="12.42578125" style="375" customWidth="1"/>
    <col min="22" max="22" width="24" style="375" customWidth="1"/>
    <col min="23" max="34" width="9.5703125" style="375" customWidth="1"/>
    <col min="35" max="35" width="4.7109375" style="375" customWidth="1"/>
    <col min="36" max="37" width="9.5703125" style="375" customWidth="1"/>
    <col min="38" max="16384" width="12.42578125" style="375"/>
  </cols>
  <sheetData>
    <row r="1" spans="1:37" ht="15" customHeight="1" x14ac:dyDescent="0.2">
      <c r="A1" s="10" t="s">
        <v>270</v>
      </c>
    </row>
    <row r="2" spans="1:37" ht="15" customHeight="1" x14ac:dyDescent="0.2">
      <c r="A2" s="866" t="s">
        <v>570</v>
      </c>
      <c r="B2" s="866"/>
      <c r="C2" s="866"/>
      <c r="D2" s="866"/>
      <c r="E2" s="866"/>
    </row>
    <row r="5" spans="1:37" s="334" customFormat="1" ht="15" customHeight="1" x14ac:dyDescent="0.25">
      <c r="A5" s="388" t="s">
        <v>47</v>
      </c>
    </row>
    <row r="6" spans="1:37" s="334" customFormat="1" ht="15" customHeight="1" x14ac:dyDescent="0.25">
      <c r="A6" s="389" t="s">
        <v>46</v>
      </c>
      <c r="B6" s="328"/>
      <c r="C6" s="328"/>
      <c r="D6" s="328"/>
      <c r="E6" s="328"/>
      <c r="F6" s="328"/>
      <c r="G6" s="328"/>
      <c r="H6" s="328"/>
      <c r="I6" s="328"/>
      <c r="J6" s="328"/>
      <c r="K6" s="328"/>
      <c r="L6" s="328"/>
      <c r="M6" s="328"/>
      <c r="N6" s="328"/>
      <c r="O6" s="328"/>
      <c r="P6" s="328"/>
      <c r="Q6" s="328"/>
      <c r="R6" s="328"/>
    </row>
    <row r="7" spans="1:37" ht="15" customHeight="1" x14ac:dyDescent="0.2">
      <c r="F7" s="352"/>
      <c r="H7" s="352"/>
      <c r="Y7" s="352"/>
    </row>
    <row r="8" spans="1:37" s="353" customFormat="1" ht="15" customHeight="1" x14ac:dyDescent="0.2">
      <c r="D8" s="354"/>
      <c r="E8" s="355"/>
      <c r="F8" s="355"/>
      <c r="G8" s="355"/>
      <c r="H8" s="355"/>
      <c r="I8" s="355"/>
      <c r="J8" s="355"/>
      <c r="K8" s="355"/>
      <c r="L8" s="355"/>
      <c r="M8" s="355"/>
      <c r="N8" s="355"/>
      <c r="O8" s="355"/>
      <c r="P8" s="355"/>
      <c r="Q8" s="879" t="s">
        <v>11</v>
      </c>
      <c r="R8" s="879"/>
      <c r="T8" s="355"/>
      <c r="U8" s="355"/>
      <c r="V8" s="355"/>
      <c r="W8" s="355"/>
      <c r="X8" s="355"/>
      <c r="Y8" s="355"/>
      <c r="Z8" s="355"/>
      <c r="AA8" s="355"/>
      <c r="AB8" s="355"/>
      <c r="AC8" s="355"/>
      <c r="AD8" s="355"/>
      <c r="AE8" s="355"/>
      <c r="AF8" s="356"/>
      <c r="AG8" s="356"/>
      <c r="AH8" s="354"/>
      <c r="AI8" s="354"/>
      <c r="AJ8" s="357"/>
      <c r="AK8" s="357"/>
    </row>
    <row r="9" spans="1:37" ht="15" customHeight="1" x14ac:dyDescent="0.2">
      <c r="E9" s="358" t="s">
        <v>29</v>
      </c>
      <c r="F9" s="376"/>
      <c r="G9" s="376"/>
      <c r="H9" s="376"/>
      <c r="I9" s="376"/>
      <c r="J9" s="376"/>
      <c r="K9" s="376"/>
      <c r="L9" s="376"/>
      <c r="M9" s="376"/>
      <c r="N9" s="376"/>
      <c r="O9" s="376"/>
      <c r="P9" s="376"/>
      <c r="Q9" s="336" t="s">
        <v>336</v>
      </c>
      <c r="R9" s="336" t="s">
        <v>336</v>
      </c>
      <c r="T9" s="358"/>
      <c r="U9" s="376"/>
      <c r="V9" s="376"/>
      <c r="W9" s="376"/>
      <c r="X9" s="376"/>
      <c r="Y9" s="376"/>
      <c r="Z9" s="376"/>
      <c r="AA9" s="376"/>
      <c r="AB9" s="376"/>
      <c r="AC9" s="376"/>
      <c r="AD9" s="376"/>
      <c r="AE9" s="376"/>
      <c r="AF9" s="336"/>
      <c r="AG9" s="336"/>
      <c r="AJ9" s="359"/>
      <c r="AK9" s="359"/>
    </row>
    <row r="10" spans="1:37" ht="15" customHeight="1" x14ac:dyDescent="0.2">
      <c r="A10" s="328"/>
      <c r="B10" s="328"/>
      <c r="C10" s="328"/>
      <c r="D10" s="360"/>
      <c r="E10" s="329">
        <v>2014</v>
      </c>
      <c r="F10" s="329">
        <v>2015</v>
      </c>
      <c r="G10" s="329">
        <v>2016</v>
      </c>
      <c r="H10" s="329">
        <v>2017</v>
      </c>
      <c r="I10" s="329">
        <v>2018</v>
      </c>
      <c r="J10" s="329">
        <v>2019</v>
      </c>
      <c r="K10" s="329">
        <v>2020</v>
      </c>
      <c r="L10" s="329">
        <v>2021</v>
      </c>
      <c r="M10" s="329">
        <v>2022</v>
      </c>
      <c r="N10" s="329">
        <v>2023</v>
      </c>
      <c r="O10" s="329">
        <v>2024</v>
      </c>
      <c r="P10" s="329">
        <v>2025</v>
      </c>
      <c r="Q10" s="329">
        <v>2020</v>
      </c>
      <c r="R10" s="329">
        <v>2025</v>
      </c>
      <c r="T10" s="379"/>
      <c r="U10" s="379"/>
      <c r="V10" s="379"/>
      <c r="W10" s="379"/>
      <c r="X10" s="379"/>
      <c r="Y10" s="379"/>
      <c r="Z10" s="379"/>
      <c r="AA10" s="379"/>
      <c r="AB10" s="379"/>
      <c r="AC10" s="379"/>
      <c r="AD10" s="379"/>
      <c r="AE10" s="379"/>
      <c r="AF10" s="379"/>
      <c r="AG10" s="379"/>
      <c r="AH10" s="379"/>
      <c r="AJ10" s="359"/>
      <c r="AK10" s="359"/>
    </row>
    <row r="11" spans="1:37" ht="15" customHeight="1" x14ac:dyDescent="0.2">
      <c r="A11" s="390"/>
      <c r="B11" s="377"/>
      <c r="C11" s="377"/>
      <c r="D11" s="377"/>
      <c r="E11" s="880" t="s">
        <v>45</v>
      </c>
      <c r="F11" s="880"/>
      <c r="G11" s="880"/>
      <c r="H11" s="880"/>
      <c r="I11" s="880"/>
      <c r="J11" s="880"/>
      <c r="K11" s="880"/>
      <c r="L11" s="880"/>
      <c r="M11" s="880"/>
      <c r="N11" s="880"/>
      <c r="O11" s="880"/>
      <c r="P11" s="880"/>
      <c r="Q11" s="880"/>
      <c r="R11" s="880"/>
    </row>
    <row r="12" spans="1:37" ht="15" customHeight="1" x14ac:dyDescent="0.2">
      <c r="A12" s="877" t="s">
        <v>1</v>
      </c>
      <c r="B12" s="878"/>
      <c r="C12" s="878"/>
      <c r="D12" s="878"/>
    </row>
    <row r="13" spans="1:37" ht="15" customHeight="1" x14ac:dyDescent="0.2">
      <c r="B13" s="877" t="s">
        <v>41</v>
      </c>
      <c r="C13" s="878"/>
      <c r="D13" s="878"/>
      <c r="E13" s="12">
        <v>1394.5670000000002</v>
      </c>
      <c r="F13" s="12">
        <v>1502.8780000000002</v>
      </c>
      <c r="G13" s="12">
        <v>1643.875</v>
      </c>
      <c r="H13" s="12">
        <v>1746.2070000000003</v>
      </c>
      <c r="I13" s="12">
        <v>1832.222</v>
      </c>
      <c r="J13" s="12">
        <v>1918.8200000000002</v>
      </c>
      <c r="K13" s="12">
        <v>2017.3180000000002</v>
      </c>
      <c r="L13" s="12">
        <v>2123.6950000000002</v>
      </c>
      <c r="M13" s="12">
        <v>2234.9429999999998</v>
      </c>
      <c r="N13" s="12">
        <v>2352.0459999999994</v>
      </c>
      <c r="O13" s="12">
        <v>2476.61</v>
      </c>
      <c r="P13" s="12">
        <v>2605.9490000000001</v>
      </c>
      <c r="Q13" s="12">
        <v>9158.4419999999991</v>
      </c>
      <c r="R13" s="12">
        <v>20951.684999999998</v>
      </c>
      <c r="W13" s="12"/>
      <c r="X13" s="12"/>
      <c r="Y13" s="12"/>
      <c r="Z13" s="12"/>
      <c r="AA13" s="12"/>
      <c r="AB13" s="12"/>
      <c r="AC13" s="12"/>
      <c r="AD13" s="12"/>
      <c r="AE13" s="12"/>
      <c r="AF13" s="12"/>
      <c r="AG13" s="12"/>
      <c r="AH13" s="12"/>
      <c r="AJ13" s="361"/>
      <c r="AK13" s="361"/>
    </row>
    <row r="14" spans="1:37" ht="15" customHeight="1" x14ac:dyDescent="0.2">
      <c r="B14" s="877" t="s">
        <v>338</v>
      </c>
      <c r="C14" s="878"/>
      <c r="D14" s="878"/>
      <c r="E14" s="12">
        <v>1023.933</v>
      </c>
      <c r="F14" s="12">
        <v>1055.6369999999999</v>
      </c>
      <c r="G14" s="12">
        <v>1094.809</v>
      </c>
      <c r="H14" s="12">
        <v>1135.559</v>
      </c>
      <c r="I14" s="12">
        <v>1178.867</v>
      </c>
      <c r="J14" s="12">
        <v>1226.942</v>
      </c>
      <c r="K14" s="12">
        <v>1281.0730000000001</v>
      </c>
      <c r="L14" s="12">
        <v>1337.1379999999999</v>
      </c>
      <c r="M14" s="12">
        <v>1390.913</v>
      </c>
      <c r="N14" s="12">
        <v>1448.7750000000001</v>
      </c>
      <c r="O14" s="12">
        <v>1508.1790000000001</v>
      </c>
      <c r="P14" s="12">
        <v>1572.8720000000001</v>
      </c>
      <c r="Q14" s="12">
        <v>5917.25</v>
      </c>
      <c r="R14" s="12">
        <v>13175.126999999999</v>
      </c>
      <c r="W14" s="12"/>
      <c r="X14" s="12"/>
      <c r="Y14" s="12"/>
      <c r="Z14" s="12"/>
      <c r="AA14" s="12"/>
      <c r="AB14" s="12"/>
      <c r="AC14" s="12"/>
      <c r="AD14" s="12"/>
      <c r="AE14" s="12"/>
      <c r="AF14" s="12"/>
      <c r="AG14" s="12"/>
      <c r="AH14" s="12"/>
      <c r="AJ14" s="361"/>
      <c r="AK14" s="361"/>
    </row>
    <row r="15" spans="1:37" ht="15" customHeight="1" x14ac:dyDescent="0.2">
      <c r="B15" s="877" t="s">
        <v>40</v>
      </c>
      <c r="C15" s="878"/>
      <c r="D15" s="878"/>
      <c r="E15" s="12">
        <v>320.73099999999999</v>
      </c>
      <c r="F15" s="12">
        <v>327.82800000000003</v>
      </c>
      <c r="G15" s="12">
        <v>429.28899999999999</v>
      </c>
      <c r="H15" s="12">
        <v>436.59</v>
      </c>
      <c r="I15" s="12">
        <v>453.46199999999999</v>
      </c>
      <c r="J15" s="12">
        <v>449.93199999999996</v>
      </c>
      <c r="K15" s="12">
        <v>446.54899999999998</v>
      </c>
      <c r="L15" s="12">
        <v>450.35399999999998</v>
      </c>
      <c r="M15" s="12">
        <v>458.73700000000002</v>
      </c>
      <c r="N15" s="12">
        <v>471.88800000000003</v>
      </c>
      <c r="O15" s="12">
        <v>488.44</v>
      </c>
      <c r="P15" s="12">
        <v>505.59199999999998</v>
      </c>
      <c r="Q15" s="12">
        <v>2215.8220000000001</v>
      </c>
      <c r="R15" s="12">
        <v>4590.8329999999996</v>
      </c>
      <c r="W15" s="12"/>
      <c r="X15" s="12"/>
      <c r="Y15" s="12"/>
      <c r="Z15" s="12"/>
      <c r="AA15" s="12"/>
      <c r="AB15" s="12"/>
      <c r="AC15" s="12"/>
      <c r="AD15" s="12"/>
      <c r="AE15" s="12"/>
      <c r="AF15" s="12"/>
      <c r="AG15" s="12"/>
      <c r="AH15" s="12"/>
      <c r="AJ15" s="361"/>
      <c r="AK15" s="361"/>
    </row>
    <row r="16" spans="1:37" ht="15" customHeight="1" x14ac:dyDescent="0.2">
      <c r="B16" s="877" t="s">
        <v>39</v>
      </c>
      <c r="C16" s="878"/>
      <c r="D16" s="878"/>
      <c r="E16" s="12">
        <v>281.61799999999999</v>
      </c>
      <c r="F16" s="12">
        <v>302.19599999999997</v>
      </c>
      <c r="G16" s="12">
        <v>291.55799999999999</v>
      </c>
      <c r="H16" s="12">
        <v>269.31399999999996</v>
      </c>
      <c r="I16" s="12">
        <v>250.73399999999998</v>
      </c>
      <c r="J16" s="12">
        <v>269.06200000000001</v>
      </c>
      <c r="K16" s="12">
        <v>280.23</v>
      </c>
      <c r="L16" s="12">
        <v>292.964</v>
      </c>
      <c r="M16" s="12">
        <v>304.73200000000003</v>
      </c>
      <c r="N16" s="12">
        <v>318.07300000000004</v>
      </c>
      <c r="O16" s="12">
        <v>330.39099999999996</v>
      </c>
      <c r="P16" s="12">
        <v>344.983</v>
      </c>
      <c r="Q16" s="12">
        <v>1360.8980000000001</v>
      </c>
      <c r="R16" s="12">
        <v>2952.0410000000002</v>
      </c>
      <c r="W16" s="362"/>
      <c r="X16" s="362"/>
      <c r="Y16" s="362"/>
      <c r="Z16" s="362"/>
      <c r="AA16" s="362"/>
      <c r="AB16" s="362"/>
      <c r="AC16" s="362"/>
      <c r="AD16" s="362"/>
      <c r="AE16" s="362"/>
      <c r="AF16" s="362"/>
      <c r="AG16" s="362"/>
      <c r="AH16" s="362"/>
      <c r="AJ16" s="362"/>
      <c r="AK16" s="362"/>
    </row>
    <row r="17" spans="1:37" ht="3" customHeight="1" x14ac:dyDescent="0.2">
      <c r="E17" s="344" t="s">
        <v>26</v>
      </c>
      <c r="F17" s="344" t="s">
        <v>26</v>
      </c>
      <c r="G17" s="344" t="s">
        <v>26</v>
      </c>
      <c r="H17" s="344" t="s">
        <v>26</v>
      </c>
      <c r="I17" s="344" t="s">
        <v>26</v>
      </c>
      <c r="J17" s="344" t="s">
        <v>26</v>
      </c>
      <c r="K17" s="344" t="s">
        <v>26</v>
      </c>
      <c r="L17" s="344" t="s">
        <v>26</v>
      </c>
      <c r="M17" s="344" t="s">
        <v>26</v>
      </c>
      <c r="N17" s="344" t="s">
        <v>26</v>
      </c>
      <c r="O17" s="344" t="s">
        <v>26</v>
      </c>
      <c r="P17" s="344" t="s">
        <v>26</v>
      </c>
      <c r="Q17" s="344" t="s">
        <v>26</v>
      </c>
      <c r="R17" s="344" t="s">
        <v>26</v>
      </c>
      <c r="W17" s="12"/>
      <c r="X17" s="12"/>
      <c r="Y17" s="12"/>
      <c r="Z17" s="12"/>
      <c r="AA17" s="12"/>
      <c r="AB17" s="12"/>
      <c r="AC17" s="12"/>
      <c r="AD17" s="12"/>
      <c r="AE17" s="12"/>
      <c r="AF17" s="12"/>
      <c r="AG17" s="12"/>
      <c r="AH17" s="12"/>
    </row>
    <row r="18" spans="1:37" ht="15" customHeight="1" x14ac:dyDescent="0.2">
      <c r="C18" s="877" t="s">
        <v>11</v>
      </c>
      <c r="D18" s="878"/>
      <c r="E18" s="12">
        <v>3020.8489999999997</v>
      </c>
      <c r="F18" s="12">
        <v>3188.5390000000002</v>
      </c>
      <c r="G18" s="12">
        <v>3459.5309999999999</v>
      </c>
      <c r="H18" s="12">
        <v>3587.6700000000005</v>
      </c>
      <c r="I18" s="12">
        <v>3715.2849999999999</v>
      </c>
      <c r="J18" s="12">
        <v>3864.7559999999999</v>
      </c>
      <c r="K18" s="12">
        <v>4025.1700000000005</v>
      </c>
      <c r="L18" s="12">
        <v>4204.1509999999998</v>
      </c>
      <c r="M18" s="12">
        <v>4389.3249999999998</v>
      </c>
      <c r="N18" s="12">
        <v>4590.7820000000002</v>
      </c>
      <c r="O18" s="12">
        <v>4803.62</v>
      </c>
      <c r="P18" s="12">
        <v>5029.3959999999997</v>
      </c>
      <c r="Q18" s="12">
        <v>18652.412</v>
      </c>
      <c r="R18" s="12">
        <v>41669.685999999994</v>
      </c>
      <c r="W18" s="12"/>
      <c r="X18" s="12"/>
      <c r="Y18" s="12"/>
      <c r="Z18" s="12"/>
      <c r="AA18" s="12"/>
      <c r="AB18" s="12"/>
      <c r="AC18" s="12"/>
      <c r="AD18" s="12"/>
      <c r="AE18" s="12"/>
      <c r="AF18" s="12"/>
      <c r="AG18" s="12"/>
      <c r="AH18" s="12"/>
      <c r="AJ18" s="12"/>
      <c r="AK18" s="12"/>
    </row>
    <row r="19" spans="1:37" ht="15" customHeight="1" x14ac:dyDescent="0.2">
      <c r="D19" s="375" t="s">
        <v>36</v>
      </c>
      <c r="E19" s="12">
        <v>2285.2469999999998</v>
      </c>
      <c r="F19" s="12">
        <v>2425.8830000000003</v>
      </c>
      <c r="G19" s="12">
        <v>2666.7550000000001</v>
      </c>
      <c r="H19" s="12">
        <v>2763.3280000000004</v>
      </c>
      <c r="I19" s="12">
        <v>2858.1309999999999</v>
      </c>
      <c r="J19" s="12">
        <v>2974.1469999999999</v>
      </c>
      <c r="K19" s="12">
        <v>3099.4100000000008</v>
      </c>
      <c r="L19" s="12">
        <v>3241.9629999999997</v>
      </c>
      <c r="M19" s="12">
        <v>3388.6880000000001</v>
      </c>
      <c r="N19" s="12">
        <v>3550.3879999999999</v>
      </c>
      <c r="O19" s="12">
        <v>3722.1439999999998</v>
      </c>
      <c r="P19" s="12">
        <v>3905.6479999999997</v>
      </c>
      <c r="Q19" s="12">
        <v>14361.771000000001</v>
      </c>
      <c r="R19" s="12">
        <v>32170.601999999995</v>
      </c>
      <c r="S19" s="363"/>
      <c r="W19" s="12"/>
      <c r="X19" s="12"/>
      <c r="Y19" s="12"/>
      <c r="Z19" s="12"/>
      <c r="AA19" s="12"/>
      <c r="AB19" s="12"/>
      <c r="AC19" s="12"/>
      <c r="AD19" s="12"/>
      <c r="AE19" s="12"/>
      <c r="AF19" s="12"/>
      <c r="AG19" s="12"/>
      <c r="AH19" s="12"/>
      <c r="AJ19" s="12"/>
      <c r="AK19" s="12"/>
    </row>
    <row r="20" spans="1:37" ht="15" customHeight="1" x14ac:dyDescent="0.2">
      <c r="D20" s="375" t="s">
        <v>33</v>
      </c>
      <c r="E20" s="12">
        <v>735.60199999999998</v>
      </c>
      <c r="F20" s="12">
        <v>762.65599999999995</v>
      </c>
      <c r="G20" s="12">
        <v>792.77599999999995</v>
      </c>
      <c r="H20" s="12">
        <v>824.34199999999998</v>
      </c>
      <c r="I20" s="12">
        <v>857.154</v>
      </c>
      <c r="J20" s="12">
        <v>890.60900000000004</v>
      </c>
      <c r="K20" s="12">
        <v>925.76</v>
      </c>
      <c r="L20" s="12">
        <v>962.18799999999999</v>
      </c>
      <c r="M20" s="12">
        <v>1000.6369999999999</v>
      </c>
      <c r="N20" s="12">
        <v>1040.394</v>
      </c>
      <c r="O20" s="12">
        <v>1081.4760000000001</v>
      </c>
      <c r="P20" s="12">
        <v>1123.748</v>
      </c>
      <c r="Q20" s="12">
        <v>4290.6409999999996</v>
      </c>
      <c r="R20" s="12">
        <v>9499.0839999999989</v>
      </c>
      <c r="W20" s="12"/>
      <c r="X20" s="12"/>
      <c r="Y20" s="12"/>
      <c r="Z20" s="12"/>
      <c r="AA20" s="12"/>
      <c r="AB20" s="12"/>
      <c r="AC20" s="12"/>
      <c r="AD20" s="12"/>
      <c r="AE20" s="12"/>
      <c r="AF20" s="12"/>
      <c r="AG20" s="12"/>
      <c r="AH20" s="12"/>
      <c r="AJ20" s="361"/>
      <c r="AK20" s="361"/>
    </row>
    <row r="21" spans="1:37" ht="15" customHeight="1" x14ac:dyDescent="0.2">
      <c r="E21" s="12"/>
      <c r="F21" s="12"/>
      <c r="G21" s="12"/>
      <c r="H21" s="12"/>
      <c r="I21" s="12"/>
      <c r="J21" s="12"/>
      <c r="K21" s="12"/>
      <c r="L21" s="12"/>
      <c r="M21" s="12"/>
      <c r="N21" s="12"/>
      <c r="O21" s="12"/>
      <c r="P21" s="12"/>
      <c r="Q21" s="12"/>
      <c r="R21" s="12"/>
      <c r="W21" s="12"/>
      <c r="X21" s="12"/>
      <c r="Y21" s="12"/>
      <c r="Z21" s="12"/>
      <c r="AA21" s="12"/>
      <c r="AB21" s="12"/>
      <c r="AC21" s="12"/>
      <c r="AD21" s="12"/>
      <c r="AE21" s="12"/>
      <c r="AF21" s="12"/>
      <c r="AG21" s="12"/>
      <c r="AH21" s="12"/>
    </row>
    <row r="22" spans="1:37" ht="15" customHeight="1" x14ac:dyDescent="0.2">
      <c r="A22" s="877" t="s">
        <v>2</v>
      </c>
      <c r="B22" s="878"/>
      <c r="C22" s="878"/>
      <c r="D22" s="878"/>
      <c r="E22" s="12"/>
      <c r="F22" s="12"/>
      <c r="G22" s="12"/>
      <c r="H22" s="12"/>
      <c r="I22" s="12"/>
      <c r="J22" s="12"/>
      <c r="K22" s="12"/>
      <c r="L22" s="12"/>
      <c r="M22" s="12"/>
      <c r="N22" s="12"/>
      <c r="O22" s="12"/>
      <c r="P22" s="12"/>
      <c r="Q22" s="12"/>
      <c r="R22" s="12"/>
      <c r="W22" s="12"/>
      <c r="X22" s="12"/>
      <c r="Y22" s="12"/>
      <c r="Z22" s="12"/>
      <c r="AA22" s="12"/>
      <c r="AB22" s="12"/>
      <c r="AC22" s="12"/>
      <c r="AD22" s="12"/>
      <c r="AE22" s="12"/>
      <c r="AF22" s="12"/>
      <c r="AG22" s="12"/>
      <c r="AH22" s="12"/>
    </row>
    <row r="23" spans="1:37" ht="15" customHeight="1" x14ac:dyDescent="0.2">
      <c r="B23" s="877" t="s">
        <v>8</v>
      </c>
      <c r="C23" s="878"/>
      <c r="D23" s="878"/>
      <c r="E23" s="12">
        <v>2096.308</v>
      </c>
      <c r="F23" s="12">
        <v>2254.7860000000001</v>
      </c>
      <c r="G23" s="12">
        <v>2474.6439999999998</v>
      </c>
      <c r="H23" s="12">
        <v>2562.7269999999999</v>
      </c>
      <c r="I23" s="12">
        <v>2652.6410000000001</v>
      </c>
      <c r="J23" s="12">
        <v>2815.96</v>
      </c>
      <c r="K23" s="12">
        <v>2968.0429999999997</v>
      </c>
      <c r="L23" s="12">
        <v>3136.799</v>
      </c>
      <c r="M23" s="12">
        <v>3362.7340000000004</v>
      </c>
      <c r="N23" s="12">
        <v>3486.3440000000001</v>
      </c>
      <c r="O23" s="12">
        <v>3616.0929999999998</v>
      </c>
      <c r="P23" s="12">
        <v>3890.721</v>
      </c>
      <c r="Q23" s="12">
        <v>13474.014999999998</v>
      </c>
      <c r="R23" s="12">
        <v>30966.706000000002</v>
      </c>
      <c r="W23" s="12"/>
      <c r="X23" s="12"/>
      <c r="Y23" s="12"/>
      <c r="Z23" s="12"/>
      <c r="AA23" s="12"/>
      <c r="AB23" s="12"/>
      <c r="AC23" s="12"/>
      <c r="AD23" s="12"/>
      <c r="AE23" s="12"/>
      <c r="AF23" s="12"/>
      <c r="AG23" s="12"/>
      <c r="AH23" s="12"/>
      <c r="AJ23" s="361"/>
      <c r="AK23" s="361"/>
    </row>
    <row r="24" spans="1:37" ht="15" customHeight="1" x14ac:dyDescent="0.2">
      <c r="B24" s="877" t="s">
        <v>7</v>
      </c>
      <c r="C24" s="878"/>
      <c r="D24" s="878"/>
      <c r="E24" s="12">
        <v>1178.681</v>
      </c>
      <c r="F24" s="12">
        <v>1174.6090000000002</v>
      </c>
      <c r="G24" s="12">
        <v>1175.8390000000002</v>
      </c>
      <c r="H24" s="12">
        <v>1181.6940000000002</v>
      </c>
      <c r="I24" s="12">
        <v>1192.6369999999999</v>
      </c>
      <c r="J24" s="12">
        <v>1220.8020000000001</v>
      </c>
      <c r="K24" s="12">
        <v>1248.1489999999999</v>
      </c>
      <c r="L24" s="12">
        <v>1275.6319999999998</v>
      </c>
      <c r="M24" s="12">
        <v>1310.059</v>
      </c>
      <c r="N24" s="12">
        <v>1335.7139999999999</v>
      </c>
      <c r="O24" s="12">
        <v>1360.9569999999999</v>
      </c>
      <c r="P24" s="12">
        <v>1399.501</v>
      </c>
      <c r="Q24" s="12">
        <v>6019.1209999999992</v>
      </c>
      <c r="R24" s="12">
        <v>12700.983999999999</v>
      </c>
      <c r="W24" s="12"/>
      <c r="X24" s="12"/>
      <c r="Y24" s="12"/>
      <c r="Z24" s="12"/>
      <c r="AA24" s="12"/>
      <c r="AB24" s="12"/>
      <c r="AC24" s="12"/>
      <c r="AD24" s="12"/>
      <c r="AE24" s="12"/>
      <c r="AF24" s="12"/>
      <c r="AG24" s="12"/>
      <c r="AH24" s="12"/>
      <c r="AJ24" s="361"/>
      <c r="AK24" s="361"/>
    </row>
    <row r="25" spans="1:37" ht="15" customHeight="1" x14ac:dyDescent="0.2">
      <c r="B25" s="877" t="s">
        <v>38</v>
      </c>
      <c r="C25" s="878"/>
      <c r="D25" s="878"/>
      <c r="E25" s="12">
        <v>229.19800000000001</v>
      </c>
      <c r="F25" s="12">
        <v>226.65100000000001</v>
      </c>
      <c r="G25" s="12">
        <v>275.90100000000001</v>
      </c>
      <c r="H25" s="12">
        <v>332.05700000000002</v>
      </c>
      <c r="I25" s="12">
        <v>409.71899999999999</v>
      </c>
      <c r="J25" s="12">
        <v>480.36599999999999</v>
      </c>
      <c r="K25" s="12">
        <v>548.39099999999996</v>
      </c>
      <c r="L25" s="12">
        <v>605.66200000000003</v>
      </c>
      <c r="M25" s="12">
        <v>664.35299999999995</v>
      </c>
      <c r="N25" s="12">
        <v>722.096</v>
      </c>
      <c r="O25" s="12">
        <v>777.39499999999998</v>
      </c>
      <c r="P25" s="12">
        <v>826.75199999999995</v>
      </c>
      <c r="Q25" s="12">
        <v>2046.4340000000002</v>
      </c>
      <c r="R25" s="12">
        <v>5642.6920000000009</v>
      </c>
      <c r="W25" s="362"/>
      <c r="X25" s="362"/>
      <c r="Y25" s="362"/>
      <c r="Z25" s="362"/>
      <c r="AA25" s="362"/>
      <c r="AB25" s="362"/>
      <c r="AC25" s="362"/>
      <c r="AD25" s="362"/>
      <c r="AE25" s="362"/>
      <c r="AF25" s="362"/>
      <c r="AG25" s="362"/>
      <c r="AH25" s="362"/>
      <c r="AJ25" s="362"/>
      <c r="AK25" s="362"/>
    </row>
    <row r="26" spans="1:37" ht="3" customHeight="1" x14ac:dyDescent="0.2">
      <c r="E26" s="344" t="s">
        <v>26</v>
      </c>
      <c r="F26" s="344" t="s">
        <v>26</v>
      </c>
      <c r="G26" s="344" t="s">
        <v>26</v>
      </c>
      <c r="H26" s="344" t="s">
        <v>26</v>
      </c>
      <c r="I26" s="344" t="s">
        <v>26</v>
      </c>
      <c r="J26" s="344" t="s">
        <v>26</v>
      </c>
      <c r="K26" s="344" t="s">
        <v>26</v>
      </c>
      <c r="L26" s="344" t="s">
        <v>26</v>
      </c>
      <c r="M26" s="344" t="s">
        <v>26</v>
      </c>
      <c r="N26" s="344" t="s">
        <v>26</v>
      </c>
      <c r="O26" s="344" t="s">
        <v>26</v>
      </c>
      <c r="P26" s="344" t="s">
        <v>26</v>
      </c>
      <c r="Q26" s="344" t="s">
        <v>26</v>
      </c>
      <c r="R26" s="344" t="s">
        <v>26</v>
      </c>
      <c r="W26" s="12"/>
      <c r="X26" s="12"/>
      <c r="Y26" s="12"/>
      <c r="Z26" s="12"/>
      <c r="AA26" s="12"/>
      <c r="AB26" s="12"/>
      <c r="AC26" s="12"/>
      <c r="AD26" s="12"/>
      <c r="AE26" s="12"/>
      <c r="AF26" s="12"/>
      <c r="AG26" s="12"/>
      <c r="AH26" s="12"/>
    </row>
    <row r="27" spans="1:37" ht="15" customHeight="1" x14ac:dyDescent="0.2">
      <c r="C27" s="877" t="s">
        <v>11</v>
      </c>
      <c r="D27" s="878"/>
      <c r="E27" s="12">
        <v>3504.1869999999999</v>
      </c>
      <c r="F27" s="12">
        <v>3656.0460000000003</v>
      </c>
      <c r="G27" s="12">
        <v>3926.384</v>
      </c>
      <c r="H27" s="12">
        <v>4076.4780000000001</v>
      </c>
      <c r="I27" s="12">
        <v>4254.9970000000003</v>
      </c>
      <c r="J27" s="12">
        <v>4517.1280000000006</v>
      </c>
      <c r="K27" s="12">
        <v>4764.5829999999987</v>
      </c>
      <c r="L27" s="12">
        <v>5018.0929999999998</v>
      </c>
      <c r="M27" s="12">
        <v>5337.1460000000006</v>
      </c>
      <c r="N27" s="12">
        <v>5544.1540000000005</v>
      </c>
      <c r="O27" s="12">
        <v>5754.4449999999997</v>
      </c>
      <c r="P27" s="12">
        <v>6116.9740000000002</v>
      </c>
      <c r="Q27" s="12">
        <v>21539.57</v>
      </c>
      <c r="R27" s="12">
        <v>49310.382000000005</v>
      </c>
      <c r="W27" s="12"/>
      <c r="X27" s="12"/>
      <c r="Y27" s="12"/>
      <c r="Z27" s="12"/>
      <c r="AA27" s="12"/>
      <c r="AB27" s="12"/>
      <c r="AC27" s="12"/>
      <c r="AD27" s="12"/>
      <c r="AE27" s="12"/>
      <c r="AF27" s="12"/>
      <c r="AG27" s="12"/>
      <c r="AH27" s="12"/>
      <c r="AJ27" s="12"/>
      <c r="AK27" s="12"/>
    </row>
    <row r="28" spans="1:37" ht="15" customHeight="1" x14ac:dyDescent="0.2">
      <c r="D28" s="375" t="s">
        <v>36</v>
      </c>
      <c r="E28" s="12">
        <v>2798.0879999999997</v>
      </c>
      <c r="F28" s="12">
        <v>2914.4640000000004</v>
      </c>
      <c r="G28" s="12">
        <v>3142.5790000000002</v>
      </c>
      <c r="H28" s="12">
        <v>3244.4660000000003</v>
      </c>
      <c r="I28" s="12">
        <v>3366.09</v>
      </c>
      <c r="J28" s="12">
        <v>3569.5000000000005</v>
      </c>
      <c r="K28" s="12">
        <v>3752.1359999999986</v>
      </c>
      <c r="L28" s="12">
        <v>3937.8310000000001</v>
      </c>
      <c r="M28" s="12">
        <v>4184.6900000000005</v>
      </c>
      <c r="N28" s="12">
        <v>4313.8960000000006</v>
      </c>
      <c r="O28" s="12">
        <v>4441.0789999999997</v>
      </c>
      <c r="P28" s="12">
        <v>4714.6540000000005</v>
      </c>
      <c r="Q28" s="12">
        <v>17074.771000000001</v>
      </c>
      <c r="R28" s="12">
        <v>38666.921000000002</v>
      </c>
      <c r="W28" s="12"/>
      <c r="X28" s="12"/>
      <c r="Y28" s="12"/>
      <c r="Z28" s="12"/>
      <c r="AA28" s="12"/>
      <c r="AB28" s="12"/>
      <c r="AC28" s="12"/>
      <c r="AD28" s="12"/>
      <c r="AE28" s="12"/>
      <c r="AF28" s="12"/>
      <c r="AG28" s="12"/>
      <c r="AH28" s="12"/>
      <c r="AJ28" s="12"/>
      <c r="AK28" s="12"/>
    </row>
    <row r="29" spans="1:37" ht="15" customHeight="1" x14ac:dyDescent="0.2">
      <c r="D29" s="375" t="s">
        <v>33</v>
      </c>
      <c r="E29" s="12">
        <v>706.09900000000005</v>
      </c>
      <c r="F29" s="12">
        <v>741.58199999999999</v>
      </c>
      <c r="G29" s="12">
        <v>783.80499999999995</v>
      </c>
      <c r="H29" s="12">
        <v>832.01199999999994</v>
      </c>
      <c r="I29" s="12">
        <v>888.90700000000004</v>
      </c>
      <c r="J29" s="12">
        <v>947.62800000000004</v>
      </c>
      <c r="K29" s="12">
        <v>1012.447</v>
      </c>
      <c r="L29" s="12">
        <v>1080.2619999999999</v>
      </c>
      <c r="M29" s="12">
        <v>1152.4559999999999</v>
      </c>
      <c r="N29" s="12">
        <v>1230.258</v>
      </c>
      <c r="O29" s="12">
        <v>1313.366</v>
      </c>
      <c r="P29" s="12">
        <v>1402.32</v>
      </c>
      <c r="Q29" s="12">
        <v>4464.799</v>
      </c>
      <c r="R29" s="12">
        <v>10643.460999999999</v>
      </c>
      <c r="W29" s="12"/>
      <c r="X29" s="12"/>
      <c r="Y29" s="12"/>
      <c r="Z29" s="12"/>
      <c r="AA29" s="12"/>
      <c r="AB29" s="12"/>
      <c r="AC29" s="12"/>
      <c r="AD29" s="12"/>
      <c r="AE29" s="12"/>
      <c r="AF29" s="12"/>
      <c r="AG29" s="12"/>
      <c r="AH29" s="12"/>
      <c r="AJ29" s="361"/>
      <c r="AK29" s="361"/>
    </row>
    <row r="30" spans="1:37" ht="15" customHeight="1" x14ac:dyDescent="0.2">
      <c r="E30" s="12"/>
      <c r="F30" s="12"/>
      <c r="G30" s="12"/>
      <c r="H30" s="12"/>
      <c r="I30" s="12"/>
      <c r="J30" s="12"/>
      <c r="K30" s="12"/>
      <c r="L30" s="12"/>
      <c r="M30" s="12"/>
      <c r="N30" s="12"/>
      <c r="O30" s="12"/>
      <c r="P30" s="12"/>
      <c r="Q30" s="12"/>
      <c r="R30" s="12"/>
      <c r="W30" s="12"/>
      <c r="X30" s="12"/>
      <c r="Y30" s="12"/>
      <c r="Z30" s="12"/>
      <c r="AA30" s="12"/>
      <c r="AB30" s="12"/>
      <c r="AC30" s="12"/>
      <c r="AD30" s="12"/>
      <c r="AE30" s="12"/>
      <c r="AF30" s="12"/>
      <c r="AG30" s="12"/>
      <c r="AH30" s="12"/>
    </row>
    <row r="31" spans="1:37" ht="15" customHeight="1" x14ac:dyDescent="0.2">
      <c r="A31" s="877" t="s">
        <v>35</v>
      </c>
      <c r="B31" s="878"/>
      <c r="C31" s="878"/>
      <c r="D31" s="878"/>
      <c r="E31" s="12">
        <v>-483.33800000000019</v>
      </c>
      <c r="F31" s="12">
        <v>-467.50700000000006</v>
      </c>
      <c r="G31" s="12">
        <v>-466.85300000000007</v>
      </c>
      <c r="H31" s="12">
        <v>-488.80799999999954</v>
      </c>
      <c r="I31" s="12">
        <v>-539.71200000000044</v>
      </c>
      <c r="J31" s="12">
        <v>-652.37200000000075</v>
      </c>
      <c r="K31" s="12">
        <v>-739.41299999999819</v>
      </c>
      <c r="L31" s="12">
        <v>-813.94200000000001</v>
      </c>
      <c r="M31" s="12">
        <v>-947.82100000000082</v>
      </c>
      <c r="N31" s="12">
        <v>-953.3720000000003</v>
      </c>
      <c r="O31" s="12">
        <v>-950.82499999999982</v>
      </c>
      <c r="P31" s="12">
        <v>-1087.5780000000004</v>
      </c>
      <c r="Q31" s="12">
        <v>-2887.157999999999</v>
      </c>
      <c r="R31" s="12">
        <v>-7640.6960000000008</v>
      </c>
      <c r="W31" s="12"/>
      <c r="X31" s="12"/>
      <c r="Y31" s="12"/>
      <c r="Z31" s="12"/>
      <c r="AA31" s="12"/>
      <c r="AB31" s="12"/>
      <c r="AC31" s="12"/>
      <c r="AD31" s="12"/>
      <c r="AE31" s="12"/>
      <c r="AF31" s="12"/>
      <c r="AG31" s="12"/>
      <c r="AH31" s="12"/>
      <c r="AJ31" s="361"/>
      <c r="AK31" s="361"/>
    </row>
    <row r="32" spans="1:37" ht="15" customHeight="1" x14ac:dyDescent="0.2">
      <c r="B32" s="877" t="s">
        <v>34</v>
      </c>
      <c r="C32" s="878"/>
      <c r="D32" s="878"/>
      <c r="E32" s="12">
        <v>-512.84099999999989</v>
      </c>
      <c r="F32" s="12">
        <v>-488.58100000000013</v>
      </c>
      <c r="G32" s="12">
        <v>-475.82400000000007</v>
      </c>
      <c r="H32" s="12">
        <v>-481.13799999999992</v>
      </c>
      <c r="I32" s="12">
        <v>-507.95900000000029</v>
      </c>
      <c r="J32" s="12">
        <v>-595.35300000000052</v>
      </c>
      <c r="K32" s="12">
        <v>-652.72599999999784</v>
      </c>
      <c r="L32" s="12">
        <v>-695.86800000000039</v>
      </c>
      <c r="M32" s="12">
        <v>-796.00200000000041</v>
      </c>
      <c r="N32" s="12">
        <v>-763.50800000000072</v>
      </c>
      <c r="O32" s="12">
        <v>-718.93499999999995</v>
      </c>
      <c r="P32" s="12">
        <v>-809.00600000000077</v>
      </c>
      <c r="Q32" s="12">
        <v>-2712.9999999999986</v>
      </c>
      <c r="R32" s="12">
        <v>-6496.3190000000013</v>
      </c>
      <c r="W32" s="12"/>
      <c r="X32" s="12"/>
      <c r="Y32" s="12"/>
      <c r="Z32" s="12"/>
      <c r="AA32" s="12"/>
      <c r="AB32" s="12"/>
      <c r="AC32" s="12"/>
      <c r="AD32" s="12"/>
      <c r="AE32" s="12"/>
      <c r="AF32" s="12"/>
      <c r="AG32" s="12"/>
      <c r="AH32" s="12"/>
      <c r="AJ32" s="361"/>
      <c r="AK32" s="361"/>
    </row>
    <row r="33" spans="1:37" ht="15" customHeight="1" x14ac:dyDescent="0.2">
      <c r="B33" s="877" t="s">
        <v>33</v>
      </c>
      <c r="C33" s="878"/>
      <c r="D33" s="878"/>
      <c r="E33" s="12">
        <v>29.502999999999929</v>
      </c>
      <c r="F33" s="12">
        <v>21.073999999999955</v>
      </c>
      <c r="G33" s="12">
        <v>8.9710000000000036</v>
      </c>
      <c r="H33" s="12">
        <v>-7.6699999999999591</v>
      </c>
      <c r="I33" s="12">
        <v>-31.753000000000043</v>
      </c>
      <c r="J33" s="12">
        <v>-57.019000000000005</v>
      </c>
      <c r="K33" s="12">
        <v>-86.687000000000012</v>
      </c>
      <c r="L33" s="12">
        <v>-118.07399999999996</v>
      </c>
      <c r="M33" s="12">
        <v>-151.81899999999996</v>
      </c>
      <c r="N33" s="12">
        <v>-189.86400000000003</v>
      </c>
      <c r="O33" s="12">
        <v>-231.88999999999987</v>
      </c>
      <c r="P33" s="12">
        <v>-278.57199999999989</v>
      </c>
      <c r="Q33" s="12">
        <v>-174.15800000000002</v>
      </c>
      <c r="R33" s="12">
        <v>-1144.3769999999997</v>
      </c>
      <c r="W33" s="12"/>
      <c r="X33" s="12"/>
      <c r="Y33" s="12"/>
      <c r="Z33" s="12"/>
      <c r="AA33" s="12"/>
      <c r="AB33" s="12"/>
      <c r="AC33" s="12"/>
      <c r="AD33" s="12"/>
      <c r="AE33" s="12"/>
      <c r="AF33" s="12"/>
      <c r="AG33" s="12"/>
      <c r="AH33" s="12"/>
      <c r="AJ33" s="361"/>
      <c r="AK33" s="361"/>
    </row>
    <row r="34" spans="1:37" ht="15" customHeight="1" x14ac:dyDescent="0.2">
      <c r="E34" s="12"/>
      <c r="F34" s="12"/>
      <c r="G34" s="12"/>
      <c r="H34" s="12"/>
      <c r="I34" s="12"/>
      <c r="J34" s="12"/>
      <c r="K34" s="12"/>
      <c r="L34" s="12"/>
      <c r="M34" s="12"/>
      <c r="N34" s="12"/>
      <c r="O34" s="12"/>
      <c r="P34" s="12"/>
      <c r="Q34" s="12"/>
      <c r="R34" s="12"/>
      <c r="W34" s="12"/>
      <c r="X34" s="12"/>
      <c r="Y34" s="12"/>
      <c r="Z34" s="12"/>
      <c r="AA34" s="12"/>
      <c r="AB34" s="12"/>
      <c r="AC34" s="12"/>
      <c r="AD34" s="12"/>
      <c r="AE34" s="12"/>
      <c r="AF34" s="12"/>
      <c r="AG34" s="12"/>
      <c r="AH34" s="12"/>
      <c r="AJ34" s="361"/>
      <c r="AK34" s="361"/>
    </row>
    <row r="35" spans="1:37" ht="15" customHeight="1" x14ac:dyDescent="0.2">
      <c r="A35" s="877" t="s">
        <v>16</v>
      </c>
      <c r="B35" s="878"/>
      <c r="C35" s="878"/>
      <c r="D35" s="878"/>
      <c r="E35" s="12">
        <v>12779.436</v>
      </c>
      <c r="F35" s="12">
        <v>13359.398893698213</v>
      </c>
      <c r="G35" s="12">
        <v>13905.111618188368</v>
      </c>
      <c r="H35" s="12">
        <v>14466.305577969431</v>
      </c>
      <c r="I35" s="12">
        <v>15068.157814942364</v>
      </c>
      <c r="J35" s="12">
        <v>15782.153478498505</v>
      </c>
      <c r="K35" s="12">
        <v>16580.273040682641</v>
      </c>
      <c r="L35" s="12">
        <v>17450.771425568768</v>
      </c>
      <c r="M35" s="12">
        <v>18452.901028962202</v>
      </c>
      <c r="N35" s="12">
        <v>19457.950965845444</v>
      </c>
      <c r="O35" s="12">
        <v>20463.472836238278</v>
      </c>
      <c r="P35" s="12">
        <v>21605.100722191295</v>
      </c>
      <c r="Q35" s="344" t="s">
        <v>20</v>
      </c>
      <c r="R35" s="344" t="s">
        <v>20</v>
      </c>
      <c r="W35" s="12"/>
      <c r="X35" s="12"/>
      <c r="Y35" s="12"/>
      <c r="Z35" s="12"/>
      <c r="AA35" s="12"/>
      <c r="AB35" s="12"/>
      <c r="AC35" s="12"/>
      <c r="AD35" s="12"/>
      <c r="AE35" s="12"/>
      <c r="AF35" s="12"/>
      <c r="AG35" s="12"/>
      <c r="AH35" s="12"/>
      <c r="AJ35" s="344"/>
      <c r="AK35" s="344"/>
    </row>
    <row r="36" spans="1:37" ht="15" customHeight="1" x14ac:dyDescent="0.2">
      <c r="E36" s="12"/>
      <c r="F36" s="12"/>
      <c r="G36" s="12"/>
      <c r="H36" s="12"/>
      <c r="I36" s="12"/>
      <c r="J36" s="12"/>
      <c r="K36" s="12"/>
      <c r="L36" s="12"/>
      <c r="M36" s="12"/>
      <c r="N36" s="12"/>
      <c r="O36" s="12"/>
      <c r="P36" s="12"/>
      <c r="Q36" s="12"/>
      <c r="R36" s="12"/>
      <c r="W36" s="12"/>
      <c r="X36" s="12"/>
      <c r="Y36" s="12"/>
      <c r="Z36" s="12"/>
      <c r="AA36" s="12"/>
      <c r="AB36" s="12"/>
      <c r="AC36" s="12"/>
      <c r="AD36" s="12"/>
      <c r="AE36" s="12"/>
      <c r="AF36" s="12"/>
      <c r="AG36" s="12"/>
      <c r="AH36" s="12"/>
    </row>
    <row r="37" spans="1:37" ht="15" customHeight="1" x14ac:dyDescent="0.2">
      <c r="A37" s="877" t="s">
        <v>44</v>
      </c>
      <c r="B37" s="878"/>
      <c r="C37" s="878"/>
      <c r="D37" s="878"/>
      <c r="E37" s="12"/>
      <c r="F37" s="12"/>
      <c r="G37" s="12"/>
      <c r="H37" s="12"/>
      <c r="I37" s="12"/>
      <c r="J37" s="12"/>
      <c r="K37" s="12"/>
      <c r="L37" s="12"/>
      <c r="M37" s="12"/>
      <c r="N37" s="12"/>
      <c r="O37" s="12"/>
      <c r="P37" s="12"/>
      <c r="Q37" s="12"/>
      <c r="R37" s="12"/>
      <c r="W37" s="12"/>
      <c r="X37" s="12"/>
      <c r="Y37" s="12"/>
      <c r="Z37" s="12"/>
      <c r="AA37" s="12"/>
      <c r="AB37" s="12"/>
      <c r="AC37" s="12"/>
      <c r="AD37" s="12"/>
      <c r="AE37" s="12"/>
      <c r="AF37" s="12"/>
      <c r="AG37" s="12"/>
      <c r="AH37" s="12"/>
    </row>
    <row r="38" spans="1:37" ht="15" customHeight="1" x14ac:dyDescent="0.2">
      <c r="A38" s="877" t="s">
        <v>43</v>
      </c>
      <c r="B38" s="878"/>
      <c r="C38" s="878"/>
      <c r="D38" s="878"/>
      <c r="E38" s="12">
        <v>17251.424999999999</v>
      </c>
      <c r="F38" s="12">
        <v>18015.724999999999</v>
      </c>
      <c r="G38" s="12">
        <v>18831.895</v>
      </c>
      <c r="H38" s="12">
        <v>19701.41</v>
      </c>
      <c r="I38" s="12">
        <v>20558.287500000002</v>
      </c>
      <c r="J38" s="12">
        <v>21403.737499999999</v>
      </c>
      <c r="K38" s="12">
        <v>22314.67</v>
      </c>
      <c r="L38" s="12">
        <v>23271.012500000001</v>
      </c>
      <c r="M38" s="12">
        <v>24261.467499999999</v>
      </c>
      <c r="N38" s="12">
        <v>25287.42</v>
      </c>
      <c r="O38" s="12">
        <v>26352.090000000004</v>
      </c>
      <c r="P38" s="12">
        <v>27455.53</v>
      </c>
      <c r="Q38" s="12">
        <v>102810</v>
      </c>
      <c r="R38" s="12">
        <v>229437.51999999996</v>
      </c>
      <c r="S38" s="364"/>
      <c r="T38" s="352"/>
      <c r="U38" s="352"/>
      <c r="V38" s="365"/>
      <c r="W38" s="366"/>
      <c r="X38" s="366"/>
      <c r="Y38" s="366"/>
      <c r="Z38" s="366"/>
      <c r="AA38" s="366"/>
      <c r="AB38" s="366"/>
      <c r="AC38" s="366"/>
      <c r="AD38" s="366"/>
      <c r="AE38" s="366"/>
      <c r="AF38" s="366"/>
      <c r="AG38" s="366"/>
      <c r="AH38" s="366"/>
      <c r="AJ38" s="361"/>
      <c r="AK38" s="361"/>
    </row>
    <row r="39" spans="1:37" ht="15" customHeight="1" x14ac:dyDescent="0.2">
      <c r="A39" s="334"/>
      <c r="B39" s="334"/>
      <c r="C39" s="334"/>
      <c r="D39" s="334"/>
      <c r="E39" s="367"/>
      <c r="F39" s="367"/>
      <c r="G39" s="367"/>
      <c r="H39" s="367"/>
      <c r="I39" s="367"/>
      <c r="J39" s="367"/>
      <c r="K39" s="367"/>
      <c r="L39" s="367"/>
      <c r="M39" s="367"/>
      <c r="N39" s="367"/>
      <c r="O39" s="367"/>
      <c r="P39" s="367"/>
      <c r="Q39" s="367"/>
      <c r="R39" s="367"/>
      <c r="S39" s="368"/>
      <c r="W39" s="369"/>
      <c r="X39" s="369"/>
      <c r="Y39" s="369"/>
      <c r="Z39" s="369"/>
      <c r="AA39" s="369"/>
      <c r="AB39" s="369"/>
      <c r="AC39" s="369"/>
      <c r="AD39" s="369"/>
      <c r="AE39" s="369"/>
      <c r="AF39" s="369"/>
      <c r="AG39" s="369"/>
      <c r="AH39" s="369"/>
      <c r="AJ39" s="369"/>
      <c r="AK39" s="369"/>
    </row>
    <row r="40" spans="1:37" ht="15" customHeight="1" x14ac:dyDescent="0.2">
      <c r="A40" s="390"/>
      <c r="B40" s="377"/>
      <c r="C40" s="377"/>
      <c r="D40" s="377"/>
      <c r="E40" s="880" t="s">
        <v>42</v>
      </c>
      <c r="F40" s="880"/>
      <c r="G40" s="880"/>
      <c r="H40" s="880"/>
      <c r="I40" s="880"/>
      <c r="J40" s="880"/>
      <c r="K40" s="880"/>
      <c r="L40" s="880"/>
      <c r="M40" s="880"/>
      <c r="N40" s="880"/>
      <c r="O40" s="880"/>
      <c r="P40" s="880"/>
      <c r="Q40" s="880"/>
      <c r="R40" s="880"/>
    </row>
    <row r="41" spans="1:37" ht="15" customHeight="1" x14ac:dyDescent="0.2">
      <c r="A41" s="877" t="s">
        <v>1</v>
      </c>
      <c r="B41" s="878"/>
      <c r="C41" s="878"/>
      <c r="D41" s="878"/>
    </row>
    <row r="42" spans="1:37" ht="15" customHeight="1" x14ac:dyDescent="0.2">
      <c r="B42" s="877" t="s">
        <v>41</v>
      </c>
      <c r="C42" s="878"/>
      <c r="D42" s="878"/>
      <c r="E42" s="342">
        <v>8.0837785864066305</v>
      </c>
      <c r="F42" s="342">
        <v>8.3420345281691421</v>
      </c>
      <c r="G42" s="342">
        <v>8.7292064871857029</v>
      </c>
      <c r="H42" s="342">
        <v>8.863360541199846</v>
      </c>
      <c r="I42" s="342">
        <v>8.9123279358750089</v>
      </c>
      <c r="J42" s="342">
        <v>8.9648828855240836</v>
      </c>
      <c r="K42" s="342">
        <v>9.040321904827632</v>
      </c>
      <c r="L42" s="342">
        <v>9.1259243662045222</v>
      </c>
      <c r="M42" s="342">
        <v>9.2119036080566854</v>
      </c>
      <c r="N42" s="342">
        <v>9.3012493959447013</v>
      </c>
      <c r="O42" s="342">
        <v>9.3981539984115106</v>
      </c>
      <c r="P42" s="342">
        <v>9.4915268435903446</v>
      </c>
      <c r="Q42" s="342">
        <v>8.9081237233732118</v>
      </c>
      <c r="R42" s="342">
        <v>9.1317605769100023</v>
      </c>
      <c r="W42" s="11"/>
      <c r="X42" s="11"/>
      <c r="Y42" s="11"/>
      <c r="Z42" s="11"/>
      <c r="AA42" s="11"/>
      <c r="AB42" s="11"/>
      <c r="AC42" s="11"/>
      <c r="AD42" s="11"/>
      <c r="AE42" s="11"/>
      <c r="AF42" s="11"/>
      <c r="AG42" s="11"/>
      <c r="AH42" s="11"/>
      <c r="AJ42" s="11"/>
      <c r="AK42" s="11"/>
    </row>
    <row r="43" spans="1:37" ht="15" customHeight="1" x14ac:dyDescent="0.2">
      <c r="B43" s="877" t="s">
        <v>338</v>
      </c>
      <c r="C43" s="878"/>
      <c r="D43" s="878"/>
      <c r="E43" s="342">
        <v>5.9353531664775518</v>
      </c>
      <c r="F43" s="342">
        <v>5.8595310485700693</v>
      </c>
      <c r="G43" s="342">
        <v>5.813589126320001</v>
      </c>
      <c r="H43" s="342">
        <v>5.763846343992638</v>
      </c>
      <c r="I43" s="342">
        <v>5.7342665336302927</v>
      </c>
      <c r="J43" s="342">
        <v>5.7323726755665918</v>
      </c>
      <c r="K43" s="342">
        <v>5.7409453063836491</v>
      </c>
      <c r="L43" s="342">
        <v>5.7459382139045294</v>
      </c>
      <c r="M43" s="342">
        <v>5.7330126464938695</v>
      </c>
      <c r="N43" s="342">
        <v>5.729232163660825</v>
      </c>
      <c r="O43" s="342">
        <v>5.7231855234252764</v>
      </c>
      <c r="P43" s="342">
        <v>5.7287985334830553</v>
      </c>
      <c r="Q43" s="342">
        <v>5.7555198910611809</v>
      </c>
      <c r="R43" s="342">
        <v>5.7423594013742836</v>
      </c>
      <c r="W43" s="11"/>
      <c r="X43" s="11"/>
      <c r="Y43" s="11"/>
      <c r="Z43" s="11"/>
      <c r="AA43" s="11"/>
      <c r="AB43" s="11"/>
      <c r="AC43" s="11"/>
      <c r="AD43" s="11"/>
      <c r="AE43" s="11"/>
      <c r="AF43" s="11"/>
      <c r="AG43" s="11"/>
      <c r="AH43" s="11"/>
      <c r="AJ43" s="11"/>
      <c r="AK43" s="11"/>
    </row>
    <row r="44" spans="1:37" ht="15" customHeight="1" x14ac:dyDescent="0.2">
      <c r="B44" s="877" t="s">
        <v>40</v>
      </c>
      <c r="C44" s="878"/>
      <c r="D44" s="878"/>
      <c r="E44" s="342">
        <v>1.8591565624289008</v>
      </c>
      <c r="F44" s="342">
        <v>1.8196769766412402</v>
      </c>
      <c r="G44" s="342">
        <v>2.2795847151866555</v>
      </c>
      <c r="H44" s="342">
        <v>2.2160342838405982</v>
      </c>
      <c r="I44" s="342">
        <v>2.2057381968220842</v>
      </c>
      <c r="J44" s="342">
        <v>2.1021188472340402</v>
      </c>
      <c r="K44" s="342">
        <v>2.0011454348193363</v>
      </c>
      <c r="L44" s="342">
        <v>1.9352574366929673</v>
      </c>
      <c r="M44" s="342">
        <v>1.8908048328074138</v>
      </c>
      <c r="N44" s="342">
        <v>1.8660978462808782</v>
      </c>
      <c r="O44" s="342">
        <v>1.8535152240296686</v>
      </c>
      <c r="P44" s="342">
        <v>1.8414942272103287</v>
      </c>
      <c r="Q44" s="342">
        <v>2.1552592160295694</v>
      </c>
      <c r="R44" s="342">
        <v>2.0009076980957605</v>
      </c>
      <c r="W44" s="11"/>
      <c r="X44" s="11"/>
      <c r="Y44" s="11"/>
      <c r="Z44" s="11"/>
      <c r="AA44" s="11"/>
      <c r="AB44" s="11"/>
      <c r="AC44" s="11"/>
      <c r="AD44" s="11"/>
      <c r="AE44" s="11"/>
      <c r="AF44" s="11"/>
      <c r="AG44" s="11"/>
      <c r="AH44" s="11"/>
      <c r="AJ44" s="11"/>
      <c r="AK44" s="11"/>
    </row>
    <row r="45" spans="1:37" ht="15" customHeight="1" x14ac:dyDescent="0.2">
      <c r="B45" s="877" t="s">
        <v>39</v>
      </c>
      <c r="C45" s="878"/>
      <c r="D45" s="878"/>
      <c r="E45" s="342">
        <v>1.6324332627594533</v>
      </c>
      <c r="F45" s="342">
        <v>1.677401270279159</v>
      </c>
      <c r="G45" s="342">
        <v>1.5482138149134752</v>
      </c>
      <c r="H45" s="342">
        <v>1.3669783025681916</v>
      </c>
      <c r="I45" s="342">
        <v>1.2196249322809594</v>
      </c>
      <c r="J45" s="342">
        <v>1.2570795170703248</v>
      </c>
      <c r="K45" s="342">
        <v>1.2558106393686308</v>
      </c>
      <c r="L45" s="342">
        <v>1.2589224469713125</v>
      </c>
      <c r="M45" s="342">
        <v>1.2560328430256746</v>
      </c>
      <c r="N45" s="342">
        <v>1.2578309689165603</v>
      </c>
      <c r="O45" s="342">
        <v>1.2537563434247527</v>
      </c>
      <c r="P45" s="342">
        <v>1.2565155362143803</v>
      </c>
      <c r="Q45" s="342">
        <v>1.3237019745160978</v>
      </c>
      <c r="R45" s="342">
        <v>1.2866426554819808</v>
      </c>
      <c r="W45" s="370"/>
      <c r="X45" s="370"/>
      <c r="Y45" s="370"/>
      <c r="Z45" s="370"/>
      <c r="AA45" s="370"/>
      <c r="AB45" s="370"/>
      <c r="AC45" s="370"/>
      <c r="AD45" s="370"/>
      <c r="AE45" s="370"/>
      <c r="AF45" s="370"/>
      <c r="AG45" s="370"/>
      <c r="AH45" s="370"/>
      <c r="AJ45" s="370"/>
      <c r="AK45" s="370"/>
    </row>
    <row r="46" spans="1:37" ht="3" customHeight="1" x14ac:dyDescent="0.2">
      <c r="E46" s="343" t="s">
        <v>37</v>
      </c>
      <c r="F46" s="343" t="s">
        <v>37</v>
      </c>
      <c r="G46" s="343" t="s">
        <v>37</v>
      </c>
      <c r="H46" s="343" t="s">
        <v>37</v>
      </c>
      <c r="I46" s="343" t="s">
        <v>37</v>
      </c>
      <c r="J46" s="343" t="s">
        <v>37</v>
      </c>
      <c r="K46" s="343" t="s">
        <v>37</v>
      </c>
      <c r="L46" s="343" t="s">
        <v>37</v>
      </c>
      <c r="M46" s="343" t="s">
        <v>37</v>
      </c>
      <c r="N46" s="343" t="s">
        <v>37</v>
      </c>
      <c r="O46" s="343" t="s">
        <v>37</v>
      </c>
      <c r="P46" s="343" t="s">
        <v>37</v>
      </c>
      <c r="Q46" s="343" t="s">
        <v>37</v>
      </c>
      <c r="R46" s="343" t="s">
        <v>37</v>
      </c>
      <c r="W46" s="11"/>
      <c r="X46" s="11"/>
      <c r="Y46" s="11"/>
      <c r="Z46" s="11"/>
      <c r="AA46" s="11"/>
      <c r="AB46" s="11"/>
      <c r="AC46" s="11"/>
      <c r="AD46" s="11"/>
      <c r="AE46" s="11"/>
      <c r="AF46" s="11"/>
      <c r="AG46" s="11"/>
      <c r="AH46" s="11"/>
      <c r="AJ46" s="11"/>
      <c r="AK46" s="11"/>
    </row>
    <row r="47" spans="1:37" ht="15" customHeight="1" x14ac:dyDescent="0.2">
      <c r="C47" s="877" t="s">
        <v>11</v>
      </c>
      <c r="D47" s="878"/>
      <c r="E47" s="342">
        <v>17.510721578072534</v>
      </c>
      <c r="F47" s="342">
        <v>17.698643823659612</v>
      </c>
      <c r="G47" s="342">
        <v>18.370594143605832</v>
      </c>
      <c r="H47" s="342">
        <v>18.210219471601274</v>
      </c>
      <c r="I47" s="342">
        <v>18.071957598608346</v>
      </c>
      <c r="J47" s="342">
        <v>18.05645392539504</v>
      </c>
      <c r="K47" s="342">
        <v>18.038223285399251</v>
      </c>
      <c r="L47" s="342">
        <v>18.066042463773329</v>
      </c>
      <c r="M47" s="342">
        <v>18.091753930383643</v>
      </c>
      <c r="N47" s="342">
        <v>18.154410374802968</v>
      </c>
      <c r="O47" s="342">
        <v>18.228611089291206</v>
      </c>
      <c r="P47" s="342">
        <v>18.318335140498107</v>
      </c>
      <c r="Q47" s="342">
        <v>18.14260480498006</v>
      </c>
      <c r="R47" s="342">
        <v>18.161670331862027</v>
      </c>
      <c r="W47" s="11"/>
      <c r="X47" s="11"/>
      <c r="Y47" s="11"/>
      <c r="Z47" s="11"/>
      <c r="AA47" s="11"/>
      <c r="AB47" s="11"/>
      <c r="AC47" s="11"/>
      <c r="AD47" s="11"/>
      <c r="AE47" s="11"/>
      <c r="AF47" s="11"/>
      <c r="AG47" s="11"/>
      <c r="AH47" s="11"/>
      <c r="AJ47" s="11"/>
      <c r="AK47" s="11"/>
    </row>
    <row r="48" spans="1:37" ht="15" customHeight="1" x14ac:dyDescent="0.2">
      <c r="D48" s="375" t="s">
        <v>36</v>
      </c>
      <c r="E48" s="342">
        <v>13.24671440185376</v>
      </c>
      <c r="F48" s="342">
        <v>13.465364285922439</v>
      </c>
      <c r="G48" s="342">
        <v>14.160842549302659</v>
      </c>
      <c r="H48" s="342">
        <v>14.026041790917505</v>
      </c>
      <c r="I48" s="342">
        <v>13.902573353933295</v>
      </c>
      <c r="J48" s="342">
        <v>13.895456342613061</v>
      </c>
      <c r="K48" s="342">
        <v>13.889562337242724</v>
      </c>
      <c r="L48" s="342">
        <v>13.931336249335949</v>
      </c>
      <c r="M48" s="342">
        <v>13.967366153758011</v>
      </c>
      <c r="N48" s="342">
        <v>14.04013537165911</v>
      </c>
      <c r="O48" s="342">
        <v>14.12466335687226</v>
      </c>
      <c r="P48" s="342">
        <v>14.225360064074524</v>
      </c>
      <c r="Q48" s="342">
        <v>13.969235482929678</v>
      </c>
      <c r="R48" s="342">
        <v>14.021508775025115</v>
      </c>
      <c r="W48" s="11"/>
      <c r="X48" s="11"/>
      <c r="Y48" s="11"/>
      <c r="Z48" s="11"/>
      <c r="AA48" s="11"/>
      <c r="AB48" s="11"/>
      <c r="AC48" s="11"/>
      <c r="AD48" s="11"/>
      <c r="AE48" s="11"/>
      <c r="AF48" s="11"/>
      <c r="AG48" s="11"/>
      <c r="AH48" s="11"/>
      <c r="AJ48" s="11"/>
      <c r="AK48" s="11"/>
    </row>
    <row r="49" spans="1:37" ht="15" customHeight="1" x14ac:dyDescent="0.2">
      <c r="D49" s="375" t="s">
        <v>33</v>
      </c>
      <c r="E49" s="342">
        <v>4.2640071762187759</v>
      </c>
      <c r="F49" s="342">
        <v>4.2332795377371708</v>
      </c>
      <c r="G49" s="342">
        <v>4.2097515943031754</v>
      </c>
      <c r="H49" s="342">
        <v>4.1841776806837681</v>
      </c>
      <c r="I49" s="342">
        <v>4.1693842446750482</v>
      </c>
      <c r="J49" s="342">
        <v>4.1609975827819801</v>
      </c>
      <c r="K49" s="342">
        <v>4.1486609481565271</v>
      </c>
      <c r="L49" s="342">
        <v>4.1347062144373821</v>
      </c>
      <c r="M49" s="342">
        <v>4.1243877766256309</v>
      </c>
      <c r="N49" s="342">
        <v>4.114275003143856</v>
      </c>
      <c r="O49" s="342">
        <v>4.1039477324189466</v>
      </c>
      <c r="P49" s="342">
        <v>4.0929750764235839</v>
      </c>
      <c r="Q49" s="342">
        <v>4.1733693220503838</v>
      </c>
      <c r="R49" s="342">
        <v>4.1401615568369117</v>
      </c>
      <c r="W49" s="11"/>
      <c r="X49" s="11"/>
      <c r="Y49" s="11"/>
      <c r="Z49" s="11"/>
      <c r="AA49" s="11"/>
      <c r="AB49" s="11"/>
      <c r="AC49" s="11"/>
      <c r="AD49" s="11"/>
      <c r="AE49" s="11"/>
      <c r="AF49" s="11"/>
      <c r="AG49" s="11"/>
      <c r="AH49" s="11"/>
      <c r="AJ49" s="11"/>
      <c r="AK49" s="11"/>
    </row>
    <row r="50" spans="1:37" ht="15" customHeight="1" x14ac:dyDescent="0.2">
      <c r="E50" s="11"/>
      <c r="F50" s="11"/>
      <c r="G50" s="11"/>
      <c r="H50" s="11"/>
      <c r="I50" s="11"/>
      <c r="J50" s="11"/>
      <c r="K50" s="11"/>
      <c r="L50" s="11"/>
      <c r="M50" s="11"/>
      <c r="N50" s="11"/>
      <c r="O50" s="11"/>
      <c r="P50" s="11"/>
      <c r="Q50" s="11"/>
      <c r="R50" s="11"/>
      <c r="W50" s="11"/>
      <c r="X50" s="11"/>
      <c r="Y50" s="11"/>
      <c r="Z50" s="11"/>
      <c r="AA50" s="11"/>
      <c r="AB50" s="11"/>
      <c r="AC50" s="11"/>
      <c r="AD50" s="11"/>
      <c r="AE50" s="11"/>
      <c r="AF50" s="11"/>
      <c r="AG50" s="11"/>
      <c r="AH50" s="11"/>
      <c r="AJ50" s="11"/>
      <c r="AK50" s="11"/>
    </row>
    <row r="51" spans="1:37" ht="15" customHeight="1" x14ac:dyDescent="0.2">
      <c r="A51" s="877" t="s">
        <v>2</v>
      </c>
      <c r="B51" s="878"/>
      <c r="C51" s="878"/>
      <c r="D51" s="878"/>
      <c r="E51" s="11"/>
      <c r="F51" s="11"/>
      <c r="G51" s="11"/>
      <c r="H51" s="11"/>
      <c r="I51" s="11"/>
      <c r="J51" s="11"/>
      <c r="K51" s="11"/>
      <c r="L51" s="11"/>
      <c r="M51" s="11"/>
      <c r="N51" s="11"/>
      <c r="O51" s="11"/>
      <c r="P51" s="11"/>
      <c r="Q51" s="11"/>
      <c r="R51" s="11"/>
      <c r="W51" s="11"/>
      <c r="X51" s="11"/>
      <c r="Y51" s="11"/>
      <c r="Z51" s="11"/>
      <c r="AA51" s="11"/>
      <c r="AB51" s="11"/>
      <c r="AC51" s="11"/>
      <c r="AD51" s="11"/>
      <c r="AE51" s="11"/>
      <c r="AF51" s="11"/>
      <c r="AG51" s="11"/>
      <c r="AH51" s="11"/>
      <c r="AJ51" s="11"/>
      <c r="AK51" s="11"/>
    </row>
    <row r="52" spans="1:37" ht="15" customHeight="1" x14ac:dyDescent="0.2">
      <c r="B52" s="877" t="s">
        <v>8</v>
      </c>
      <c r="C52" s="878"/>
      <c r="D52" s="878"/>
      <c r="E52" s="342">
        <v>12.151506324839833</v>
      </c>
      <c r="F52" s="342">
        <v>12.5156550735538</v>
      </c>
      <c r="G52" s="342">
        <v>13.140706232697239</v>
      </c>
      <c r="H52" s="342">
        <v>13.007835479795608</v>
      </c>
      <c r="I52" s="342">
        <v>12.903025118215707</v>
      </c>
      <c r="J52" s="342">
        <v>13.156393830750353</v>
      </c>
      <c r="K52" s="342">
        <v>13.300859927572311</v>
      </c>
      <c r="L52" s="342">
        <v>13.479426389376053</v>
      </c>
      <c r="M52" s="342">
        <v>13.860389937253386</v>
      </c>
      <c r="N52" s="342">
        <v>13.786871100333686</v>
      </c>
      <c r="O52" s="342">
        <v>13.722224688819745</v>
      </c>
      <c r="P52" s="342">
        <v>14.170992146208796</v>
      </c>
      <c r="Q52" s="342">
        <v>13.105743604707712</v>
      </c>
      <c r="R52" s="342">
        <v>13.496792503684667</v>
      </c>
      <c r="W52" s="11"/>
      <c r="X52" s="11"/>
      <c r="Y52" s="11"/>
      <c r="Z52" s="11"/>
      <c r="AA52" s="11"/>
      <c r="AB52" s="11"/>
      <c r="AC52" s="11"/>
      <c r="AD52" s="11"/>
      <c r="AE52" s="11"/>
      <c r="AF52" s="11"/>
      <c r="AG52" s="11"/>
      <c r="AH52" s="11"/>
      <c r="AJ52" s="11"/>
      <c r="AK52" s="11"/>
    </row>
    <row r="53" spans="1:37" ht="15" customHeight="1" x14ac:dyDescent="0.2">
      <c r="B53" s="877" t="s">
        <v>7</v>
      </c>
      <c r="C53" s="878"/>
      <c r="D53" s="878"/>
      <c r="E53" s="342">
        <v>6.8323689202486175</v>
      </c>
      <c r="F53" s="342">
        <v>6.5199096900069256</v>
      </c>
      <c r="G53" s="342">
        <v>6.2438697751872567</v>
      </c>
      <c r="H53" s="342">
        <v>5.9980174007850211</v>
      </c>
      <c r="I53" s="342">
        <v>5.8012468207772647</v>
      </c>
      <c r="J53" s="342">
        <v>5.7036860968791085</v>
      </c>
      <c r="K53" s="342">
        <v>5.5934011123624057</v>
      </c>
      <c r="L53" s="342">
        <v>5.4816351458708548</v>
      </c>
      <c r="M53" s="342">
        <v>5.3997516844354116</v>
      </c>
      <c r="N53" s="342">
        <v>5.2821284259129637</v>
      </c>
      <c r="O53" s="342">
        <v>5.1645125680733468</v>
      </c>
      <c r="P53" s="342">
        <v>5.0973374034302017</v>
      </c>
      <c r="Q53" s="342">
        <v>5.8546065557825102</v>
      </c>
      <c r="R53" s="342">
        <v>5.5357048838394007</v>
      </c>
      <c r="W53" s="11"/>
      <c r="X53" s="11"/>
      <c r="Y53" s="11"/>
      <c r="Z53" s="11"/>
      <c r="AA53" s="11"/>
      <c r="AB53" s="11"/>
      <c r="AC53" s="11"/>
      <c r="AD53" s="11"/>
      <c r="AE53" s="11"/>
      <c r="AF53" s="11"/>
      <c r="AG53" s="11"/>
      <c r="AH53" s="11"/>
      <c r="AJ53" s="11"/>
      <c r="AK53" s="11"/>
    </row>
    <row r="54" spans="1:37" ht="15" customHeight="1" x14ac:dyDescent="0.2">
      <c r="B54" s="877" t="s">
        <v>38</v>
      </c>
      <c r="C54" s="878"/>
      <c r="D54" s="878"/>
      <c r="E54" s="342">
        <v>1.328574306180504</v>
      </c>
      <c r="F54" s="342">
        <v>1.2580731555349565</v>
      </c>
      <c r="G54" s="342">
        <v>1.4650729520316463</v>
      </c>
      <c r="H54" s="342">
        <v>1.6854478943385274</v>
      </c>
      <c r="I54" s="342">
        <v>1.9929626920530223</v>
      </c>
      <c r="J54" s="342">
        <v>2.2443089670670835</v>
      </c>
      <c r="K54" s="342">
        <v>2.4575357825143729</v>
      </c>
      <c r="L54" s="342">
        <v>2.6026456734531855</v>
      </c>
      <c r="M54" s="342">
        <v>2.7383050922208225</v>
      </c>
      <c r="N54" s="342">
        <v>2.8555542637406273</v>
      </c>
      <c r="O54" s="342">
        <v>2.9500316673174685</v>
      </c>
      <c r="P54" s="342">
        <v>3.0112403584997267</v>
      </c>
      <c r="Q54" s="342">
        <v>1.9905009240346272</v>
      </c>
      <c r="R54" s="342">
        <v>2.4593588703364655</v>
      </c>
      <c r="W54" s="11"/>
      <c r="X54" s="11"/>
      <c r="Y54" s="11"/>
      <c r="Z54" s="11"/>
      <c r="AA54" s="11"/>
      <c r="AB54" s="11"/>
      <c r="AC54" s="11"/>
      <c r="AD54" s="11"/>
      <c r="AE54" s="11"/>
      <c r="AF54" s="11"/>
      <c r="AG54" s="11"/>
      <c r="AH54" s="11"/>
      <c r="AJ54" s="370"/>
      <c r="AK54" s="370"/>
    </row>
    <row r="55" spans="1:37" ht="3" customHeight="1" x14ac:dyDescent="0.2">
      <c r="E55" s="343" t="s">
        <v>37</v>
      </c>
      <c r="F55" s="343" t="s">
        <v>37</v>
      </c>
      <c r="G55" s="343" t="s">
        <v>37</v>
      </c>
      <c r="H55" s="343" t="s">
        <v>37</v>
      </c>
      <c r="I55" s="343" t="s">
        <v>37</v>
      </c>
      <c r="J55" s="343" t="s">
        <v>37</v>
      </c>
      <c r="K55" s="343" t="s">
        <v>37</v>
      </c>
      <c r="L55" s="343" t="s">
        <v>37</v>
      </c>
      <c r="M55" s="343" t="s">
        <v>37</v>
      </c>
      <c r="N55" s="343" t="s">
        <v>37</v>
      </c>
      <c r="O55" s="343" t="s">
        <v>37</v>
      </c>
      <c r="P55" s="343" t="s">
        <v>37</v>
      </c>
      <c r="Q55" s="343" t="s">
        <v>37</v>
      </c>
      <c r="R55" s="343" t="s">
        <v>37</v>
      </c>
      <c r="W55" s="11"/>
      <c r="X55" s="11"/>
      <c r="Y55" s="11"/>
      <c r="Z55" s="11"/>
      <c r="AA55" s="11"/>
      <c r="AB55" s="11"/>
      <c r="AC55" s="11"/>
      <c r="AD55" s="11"/>
      <c r="AE55" s="11"/>
      <c r="AF55" s="11"/>
      <c r="AG55" s="11"/>
      <c r="AH55" s="11"/>
      <c r="AJ55" s="11"/>
      <c r="AK55" s="11"/>
    </row>
    <row r="56" spans="1:37" ht="15" customHeight="1" x14ac:dyDescent="0.2">
      <c r="C56" s="877" t="s">
        <v>11</v>
      </c>
      <c r="D56" s="878"/>
      <c r="E56" s="342">
        <v>20.312449551268955</v>
      </c>
      <c r="F56" s="342">
        <v>20.293637919095683</v>
      </c>
      <c r="G56" s="342">
        <v>20.849648959916141</v>
      </c>
      <c r="H56" s="342">
        <v>20.691300774919156</v>
      </c>
      <c r="I56" s="342">
        <v>20.697234631045994</v>
      </c>
      <c r="J56" s="342">
        <v>21.104388894696548</v>
      </c>
      <c r="K56" s="342">
        <v>21.351796822449085</v>
      </c>
      <c r="L56" s="342">
        <v>21.563707208700094</v>
      </c>
      <c r="M56" s="342">
        <v>21.998446713909622</v>
      </c>
      <c r="N56" s="342">
        <v>21.924553789987275</v>
      </c>
      <c r="O56" s="342">
        <v>21.836768924210563</v>
      </c>
      <c r="P56" s="342">
        <v>22.279569908138726</v>
      </c>
      <c r="Q56" s="342">
        <v>20.950851084524853</v>
      </c>
      <c r="R56" s="342">
        <v>21.491856257860533</v>
      </c>
      <c r="W56" s="11"/>
      <c r="X56" s="11"/>
      <c r="Y56" s="11"/>
      <c r="Z56" s="11"/>
      <c r="AA56" s="11"/>
      <c r="AB56" s="11"/>
      <c r="AC56" s="11"/>
      <c r="AD56" s="11"/>
      <c r="AE56" s="11"/>
      <c r="AF56" s="11"/>
      <c r="AG56" s="11"/>
      <c r="AH56" s="11"/>
      <c r="AJ56" s="11"/>
      <c r="AK56" s="11"/>
    </row>
    <row r="57" spans="1:37" ht="15" customHeight="1" x14ac:dyDescent="0.2">
      <c r="D57" s="375" t="s">
        <v>36</v>
      </c>
      <c r="E57" s="342">
        <v>16.219460131554349</v>
      </c>
      <c r="F57" s="342">
        <v>16.177333967964099</v>
      </c>
      <c r="G57" s="342">
        <v>16.687534632069688</v>
      </c>
      <c r="H57" s="342">
        <v>16.468191870531097</v>
      </c>
      <c r="I57" s="342">
        <v>16.373396860025426</v>
      </c>
      <c r="J57" s="342">
        <v>16.676993912862184</v>
      </c>
      <c r="K57" s="342">
        <v>16.814660490161849</v>
      </c>
      <c r="L57" s="342">
        <v>16.921614390435312</v>
      </c>
      <c r="M57" s="342">
        <v>17.248297119702265</v>
      </c>
      <c r="N57" s="342">
        <v>17.059454859372767</v>
      </c>
      <c r="O57" s="342">
        <v>16.85285303746306</v>
      </c>
      <c r="P57" s="342">
        <v>17.171964992116344</v>
      </c>
      <c r="Q57" s="342">
        <v>16.608083843984048</v>
      </c>
      <c r="R57" s="342">
        <v>16.852919696830757</v>
      </c>
      <c r="W57" s="11"/>
      <c r="X57" s="11"/>
      <c r="Y57" s="11"/>
      <c r="Z57" s="11"/>
      <c r="AA57" s="11"/>
      <c r="AB57" s="11"/>
      <c r="AC57" s="11"/>
      <c r="AD57" s="11"/>
      <c r="AE57" s="11"/>
      <c r="AF57" s="11"/>
      <c r="AG57" s="11"/>
      <c r="AH57" s="11"/>
      <c r="AJ57" s="11"/>
      <c r="AK57" s="11"/>
    </row>
    <row r="58" spans="1:37" ht="15" customHeight="1" x14ac:dyDescent="0.2">
      <c r="D58" s="375" t="s">
        <v>33</v>
      </c>
      <c r="E58" s="342">
        <v>4.0929894197146037</v>
      </c>
      <c r="F58" s="342">
        <v>4.1163039511315809</v>
      </c>
      <c r="G58" s="342">
        <v>4.1621143278464539</v>
      </c>
      <c r="H58" s="342">
        <v>4.2231089043880612</v>
      </c>
      <c r="I58" s="342">
        <v>4.3238377710205675</v>
      </c>
      <c r="J58" s="342">
        <v>4.4273949818343645</v>
      </c>
      <c r="K58" s="342">
        <v>4.5371363322872353</v>
      </c>
      <c r="L58" s="342">
        <v>4.6420928182647829</v>
      </c>
      <c r="M58" s="342">
        <v>4.7501495942073575</v>
      </c>
      <c r="N58" s="342">
        <v>4.8650989306145114</v>
      </c>
      <c r="O58" s="342">
        <v>4.9839158867475026</v>
      </c>
      <c r="P58" s="342">
        <v>5.1076049160223826</v>
      </c>
      <c r="Q58" s="342">
        <v>4.3427672405408035</v>
      </c>
      <c r="R58" s="342">
        <v>4.6389365610297739</v>
      </c>
      <c r="W58" s="11"/>
      <c r="X58" s="11"/>
      <c r="Y58" s="11"/>
      <c r="Z58" s="11"/>
      <c r="AA58" s="11"/>
      <c r="AB58" s="11"/>
      <c r="AC58" s="11"/>
      <c r="AD58" s="11"/>
      <c r="AE58" s="11"/>
      <c r="AF58" s="11"/>
      <c r="AG58" s="11"/>
      <c r="AH58" s="11"/>
      <c r="AJ58" s="11"/>
      <c r="AK58" s="11"/>
    </row>
    <row r="59" spans="1:37" ht="15" customHeight="1" x14ac:dyDescent="0.2">
      <c r="E59" s="11"/>
      <c r="F59" s="11"/>
      <c r="G59" s="11"/>
      <c r="H59" s="11"/>
      <c r="I59" s="11"/>
      <c r="J59" s="11"/>
      <c r="K59" s="11"/>
      <c r="L59" s="11"/>
      <c r="M59" s="11"/>
      <c r="N59" s="11"/>
      <c r="O59" s="11"/>
      <c r="P59" s="11"/>
      <c r="Q59" s="11"/>
      <c r="R59" s="11"/>
      <c r="W59" s="11"/>
      <c r="X59" s="11"/>
      <c r="Y59" s="11"/>
      <c r="Z59" s="11"/>
      <c r="AA59" s="11"/>
      <c r="AB59" s="11"/>
      <c r="AC59" s="11"/>
      <c r="AD59" s="11"/>
      <c r="AE59" s="11"/>
      <c r="AF59" s="11"/>
      <c r="AG59" s="11"/>
      <c r="AH59" s="11"/>
      <c r="AJ59" s="11"/>
      <c r="AK59" s="11"/>
    </row>
    <row r="60" spans="1:37" ht="15" customHeight="1" x14ac:dyDescent="0.2">
      <c r="A60" s="877" t="s">
        <v>35</v>
      </c>
      <c r="B60" s="878"/>
      <c r="C60" s="878"/>
      <c r="D60" s="878"/>
      <c r="E60" s="342">
        <v>-2.8017279731964182</v>
      </c>
      <c r="F60" s="342">
        <v>-2.5949940954360708</v>
      </c>
      <c r="G60" s="342">
        <v>-2.4790548163103079</v>
      </c>
      <c r="H60" s="342">
        <v>-2.481081303317882</v>
      </c>
      <c r="I60" s="342">
        <v>-2.62527703243765</v>
      </c>
      <c r="J60" s="342">
        <v>-3.0479349693015099</v>
      </c>
      <c r="K60" s="342">
        <v>-3.3135735370498338</v>
      </c>
      <c r="L60" s="342">
        <v>-3.4976647449267624</v>
      </c>
      <c r="M60" s="342">
        <v>-3.9066927835259793</v>
      </c>
      <c r="N60" s="342">
        <v>-3.7701434151843105</v>
      </c>
      <c r="O60" s="342">
        <v>-3.6081578349193544</v>
      </c>
      <c r="P60" s="342">
        <v>-3.9612347676406192</v>
      </c>
      <c r="Q60" s="342">
        <v>-2.80824627954479</v>
      </c>
      <c r="R60" s="342">
        <v>-3.3301859259985038</v>
      </c>
      <c r="W60" s="11"/>
      <c r="X60" s="11"/>
      <c r="Y60" s="11"/>
      <c r="Z60" s="11"/>
      <c r="AA60" s="11"/>
      <c r="AB60" s="11"/>
      <c r="AC60" s="11"/>
      <c r="AD60" s="11"/>
      <c r="AE60" s="11"/>
      <c r="AF60" s="11"/>
      <c r="AG60" s="11"/>
      <c r="AH60" s="11"/>
      <c r="AJ60" s="11"/>
      <c r="AK60" s="11"/>
    </row>
    <row r="61" spans="1:37" ht="15" customHeight="1" x14ac:dyDescent="0.2">
      <c r="B61" s="877" t="s">
        <v>34</v>
      </c>
      <c r="C61" s="878"/>
      <c r="D61" s="878"/>
      <c r="E61" s="342">
        <v>-2.9727457297005895</v>
      </c>
      <c r="F61" s="342">
        <v>-2.7119696820416617</v>
      </c>
      <c r="G61" s="342">
        <v>-2.5266920827670294</v>
      </c>
      <c r="H61" s="342">
        <v>-2.4421500796135907</v>
      </c>
      <c r="I61" s="342">
        <v>-2.4708235060921306</v>
      </c>
      <c r="J61" s="342">
        <v>-2.7815375702491236</v>
      </c>
      <c r="K61" s="342">
        <v>-2.9250981529191242</v>
      </c>
      <c r="L61" s="342">
        <v>-2.9902781410993633</v>
      </c>
      <c r="M61" s="342">
        <v>-3.2809309659442505</v>
      </c>
      <c r="N61" s="342">
        <v>-3.0193194877136569</v>
      </c>
      <c r="O61" s="342">
        <v>-2.7281896805907992</v>
      </c>
      <c r="P61" s="342">
        <v>-2.9466049280418218</v>
      </c>
      <c r="Q61" s="342">
        <v>-2.6388483610543711</v>
      </c>
      <c r="R61" s="342">
        <v>-2.8314109218056411</v>
      </c>
      <c r="W61" s="11"/>
      <c r="X61" s="11"/>
      <c r="Y61" s="11"/>
      <c r="Z61" s="11"/>
      <c r="AA61" s="11"/>
      <c r="AB61" s="11"/>
      <c r="AC61" s="11"/>
      <c r="AD61" s="11"/>
      <c r="AE61" s="11"/>
      <c r="AF61" s="11"/>
      <c r="AG61" s="11"/>
      <c r="AH61" s="11"/>
      <c r="AJ61" s="11"/>
      <c r="AK61" s="11"/>
    </row>
    <row r="62" spans="1:37" ht="15" customHeight="1" x14ac:dyDescent="0.2">
      <c r="B62" s="877" t="s">
        <v>33</v>
      </c>
      <c r="C62" s="878"/>
      <c r="D62" s="878"/>
      <c r="E62" s="342">
        <v>0.17101775650417245</v>
      </c>
      <c r="F62" s="342">
        <v>0.11697558660559015</v>
      </c>
      <c r="G62" s="342">
        <v>4.763726645672145E-2</v>
      </c>
      <c r="H62" s="342">
        <v>-3.8931223704293041E-2</v>
      </c>
      <c r="I62" s="342">
        <v>-0.15445352634551901</v>
      </c>
      <c r="J62" s="342">
        <v>-0.26639739905238519</v>
      </c>
      <c r="K62" s="342">
        <v>-0.3884753841307087</v>
      </c>
      <c r="L62" s="342">
        <v>-0.50738660382740097</v>
      </c>
      <c r="M62" s="342">
        <v>-0.62576181758172689</v>
      </c>
      <c r="N62" s="342">
        <v>-0.75082392747065552</v>
      </c>
      <c r="O62" s="342">
        <v>-0.87996815432855546</v>
      </c>
      <c r="P62" s="342">
        <v>-1.0146298395987983</v>
      </c>
      <c r="Q62" s="342">
        <v>-0.16939791849041924</v>
      </c>
      <c r="R62" s="342">
        <v>-0.49877500419286258</v>
      </c>
      <c r="W62" s="11"/>
      <c r="X62" s="11"/>
      <c r="Y62" s="11"/>
      <c r="Z62" s="11"/>
      <c r="AA62" s="11"/>
      <c r="AB62" s="11"/>
      <c r="AC62" s="11"/>
      <c r="AD62" s="11"/>
      <c r="AE62" s="11"/>
      <c r="AF62" s="11"/>
      <c r="AG62" s="11"/>
      <c r="AH62" s="11"/>
      <c r="AJ62" s="11"/>
      <c r="AK62" s="11"/>
    </row>
    <row r="63" spans="1:37" ht="15" customHeight="1" x14ac:dyDescent="0.2">
      <c r="E63" s="342"/>
      <c r="F63" s="342"/>
      <c r="G63" s="342"/>
      <c r="H63" s="342"/>
      <c r="I63" s="342"/>
      <c r="J63" s="342"/>
      <c r="K63" s="342"/>
      <c r="L63" s="342"/>
      <c r="M63" s="342"/>
      <c r="N63" s="342"/>
      <c r="O63" s="342"/>
      <c r="P63" s="342"/>
      <c r="Q63" s="342"/>
      <c r="R63" s="342"/>
      <c r="W63" s="11"/>
      <c r="X63" s="11"/>
      <c r="Y63" s="11"/>
      <c r="Z63" s="11"/>
      <c r="AA63" s="11"/>
      <c r="AB63" s="11"/>
      <c r="AC63" s="11"/>
      <c r="AD63" s="11"/>
      <c r="AE63" s="11"/>
      <c r="AF63" s="11"/>
      <c r="AG63" s="11"/>
      <c r="AH63" s="11"/>
      <c r="AJ63" s="11"/>
      <c r="AK63" s="11"/>
    </row>
    <row r="64" spans="1:37" ht="15" customHeight="1" x14ac:dyDescent="0.2">
      <c r="A64" s="883" t="s">
        <v>16</v>
      </c>
      <c r="B64" s="884"/>
      <c r="C64" s="884"/>
      <c r="D64" s="884"/>
      <c r="E64" s="391">
        <v>74.077567505293032</v>
      </c>
      <c r="F64" s="391">
        <v>74.154100896290402</v>
      </c>
      <c r="G64" s="391">
        <v>73.838090209128538</v>
      </c>
      <c r="H64" s="391">
        <v>73.427767748447607</v>
      </c>
      <c r="I64" s="391">
        <v>73.294810255680886</v>
      </c>
      <c r="J64" s="391">
        <v>73.735502869526897</v>
      </c>
      <c r="K64" s="391">
        <v>74.302120715576976</v>
      </c>
      <c r="L64" s="391">
        <v>74.989308804542858</v>
      </c>
      <c r="M64" s="391">
        <v>76.058470201615805</v>
      </c>
      <c r="N64" s="391">
        <v>76.947157779818767</v>
      </c>
      <c r="O64" s="391">
        <v>77.65407918779222</v>
      </c>
      <c r="P64" s="391">
        <v>78.69125353686961</v>
      </c>
      <c r="Q64" s="392" t="s">
        <v>20</v>
      </c>
      <c r="R64" s="392" t="s">
        <v>20</v>
      </c>
      <c r="W64" s="11"/>
      <c r="X64" s="11"/>
      <c r="Y64" s="11"/>
      <c r="Z64" s="11"/>
      <c r="AA64" s="11"/>
      <c r="AB64" s="11"/>
      <c r="AC64" s="11"/>
      <c r="AD64" s="11"/>
      <c r="AE64" s="11"/>
      <c r="AF64" s="11"/>
      <c r="AG64" s="11"/>
      <c r="AH64" s="11"/>
      <c r="AJ64" s="344"/>
      <c r="AK64" s="344"/>
    </row>
    <row r="66" spans="1:37" ht="15" customHeight="1" x14ac:dyDescent="0.2">
      <c r="A66" s="877" t="s">
        <v>0</v>
      </c>
      <c r="B66" s="877"/>
      <c r="C66" s="877"/>
      <c r="D66" s="877"/>
      <c r="E66" s="877"/>
      <c r="F66" s="877"/>
      <c r="G66" s="877"/>
      <c r="H66" s="877"/>
      <c r="I66" s="877"/>
      <c r="J66" s="877"/>
      <c r="K66" s="877"/>
      <c r="L66" s="877"/>
      <c r="M66" s="877"/>
      <c r="N66" s="877"/>
      <c r="O66" s="877"/>
      <c r="P66" s="877"/>
      <c r="Q66" s="877"/>
      <c r="R66" s="877"/>
    </row>
    <row r="68" spans="1:37" ht="15" customHeight="1" x14ac:dyDescent="0.2">
      <c r="A68" s="877" t="s">
        <v>533</v>
      </c>
      <c r="B68" s="881"/>
      <c r="C68" s="881"/>
      <c r="D68" s="881"/>
      <c r="E68" s="881"/>
      <c r="F68" s="881"/>
      <c r="G68" s="881"/>
      <c r="H68" s="881"/>
      <c r="I68" s="881"/>
      <c r="J68" s="881"/>
      <c r="K68" s="881"/>
      <c r="L68" s="881"/>
      <c r="M68" s="881"/>
      <c r="N68" s="881"/>
      <c r="O68" s="881"/>
      <c r="P68" s="881"/>
      <c r="Q68" s="881"/>
      <c r="R68" s="881"/>
    </row>
    <row r="69" spans="1:37" s="334" customFormat="1" ht="15" customHeight="1" x14ac:dyDescent="0.2">
      <c r="D69" s="371"/>
      <c r="E69" s="371"/>
      <c r="F69" s="371"/>
      <c r="G69" s="371"/>
      <c r="H69" s="371"/>
      <c r="I69" s="371"/>
      <c r="J69" s="371"/>
      <c r="K69" s="371"/>
      <c r="L69" s="371"/>
      <c r="M69" s="371"/>
      <c r="N69" s="371"/>
      <c r="O69" s="371"/>
      <c r="P69" s="371"/>
      <c r="Q69" s="371"/>
      <c r="R69" s="371"/>
      <c r="V69" s="371"/>
      <c r="W69" s="371"/>
      <c r="X69" s="371"/>
      <c r="Y69" s="371"/>
      <c r="Z69" s="371"/>
      <c r="AA69" s="371"/>
      <c r="AB69" s="371"/>
      <c r="AC69" s="371"/>
      <c r="AD69" s="371"/>
      <c r="AE69" s="371"/>
      <c r="AF69" s="371"/>
      <c r="AG69" s="371"/>
      <c r="AH69" s="371"/>
      <c r="AI69" s="371"/>
      <c r="AJ69" s="371"/>
      <c r="AK69" s="371"/>
    </row>
    <row r="70" spans="1:37" ht="15" customHeight="1" x14ac:dyDescent="0.2">
      <c r="A70" s="882" t="s">
        <v>32</v>
      </c>
      <c r="B70" s="882"/>
      <c r="C70" s="882"/>
      <c r="D70" s="882"/>
      <c r="E70" s="882"/>
      <c r="F70" s="882"/>
      <c r="G70" s="882"/>
      <c r="H70" s="882"/>
      <c r="I70" s="882"/>
      <c r="J70" s="882"/>
      <c r="K70" s="882"/>
      <c r="L70" s="882"/>
      <c r="M70" s="882"/>
      <c r="N70" s="882"/>
      <c r="O70" s="882"/>
      <c r="P70" s="882"/>
      <c r="Q70" s="882"/>
      <c r="R70" s="882"/>
      <c r="S70" s="376"/>
      <c r="V70" s="372"/>
      <c r="W70" s="372"/>
      <c r="X70" s="372"/>
      <c r="Y70" s="372"/>
      <c r="Z70" s="372"/>
      <c r="AA70" s="372"/>
      <c r="AB70" s="372"/>
      <c r="AC70" s="372"/>
      <c r="AD70" s="372"/>
      <c r="AE70" s="372"/>
      <c r="AF70" s="372"/>
      <c r="AG70" s="372"/>
      <c r="AH70" s="372"/>
      <c r="AI70" s="372"/>
      <c r="AJ70" s="372"/>
      <c r="AK70" s="372"/>
    </row>
    <row r="71" spans="1:37" ht="15" customHeight="1" x14ac:dyDescent="0.2">
      <c r="A71" s="328"/>
      <c r="B71" s="328"/>
      <c r="C71" s="328"/>
      <c r="D71" s="328"/>
      <c r="E71" s="328"/>
      <c r="F71" s="328"/>
      <c r="G71" s="328"/>
      <c r="H71" s="328"/>
      <c r="I71" s="328"/>
      <c r="J71" s="328"/>
      <c r="K71" s="328"/>
      <c r="L71" s="328"/>
      <c r="M71" s="328"/>
      <c r="N71" s="328"/>
      <c r="O71" s="328"/>
      <c r="P71" s="328"/>
      <c r="Q71" s="328"/>
      <c r="R71" s="328"/>
    </row>
    <row r="74" spans="1:37" ht="15" customHeight="1" x14ac:dyDescent="0.2">
      <c r="M74" s="373"/>
      <c r="AE74" s="373"/>
    </row>
    <row r="80" spans="1:37" ht="15" customHeight="1" x14ac:dyDescent="0.2">
      <c r="Y80" s="374"/>
      <c r="Z80" s="374"/>
      <c r="AA80" s="374"/>
      <c r="AB80" s="374"/>
      <c r="AC80" s="374"/>
      <c r="AD80" s="374"/>
      <c r="AE80" s="374"/>
      <c r="AF80" s="374"/>
      <c r="AG80" s="374"/>
      <c r="AH80" s="374"/>
    </row>
  </sheetData>
  <mergeCells count="39">
    <mergeCell ref="A2:E2"/>
    <mergeCell ref="A68:R68"/>
    <mergeCell ref="A70:R70"/>
    <mergeCell ref="C56:D56"/>
    <mergeCell ref="A60:D60"/>
    <mergeCell ref="B61:D61"/>
    <mergeCell ref="B62:D62"/>
    <mergeCell ref="A64:D64"/>
    <mergeCell ref="A66:R66"/>
    <mergeCell ref="B54:D54"/>
    <mergeCell ref="A38:D38"/>
    <mergeCell ref="E40:R40"/>
    <mergeCell ref="A41:D41"/>
    <mergeCell ref="B42:D42"/>
    <mergeCell ref="B43:D43"/>
    <mergeCell ref="B44:D44"/>
    <mergeCell ref="B45:D45"/>
    <mergeCell ref="C47:D47"/>
    <mergeCell ref="A51:D51"/>
    <mergeCell ref="B52:D52"/>
    <mergeCell ref="B53:D53"/>
    <mergeCell ref="A37:D37"/>
    <mergeCell ref="B16:D16"/>
    <mergeCell ref="C18:D18"/>
    <mergeCell ref="A22:D22"/>
    <mergeCell ref="B23:D23"/>
    <mergeCell ref="B24:D24"/>
    <mergeCell ref="B25:D25"/>
    <mergeCell ref="C27:D27"/>
    <mergeCell ref="A31:D31"/>
    <mergeCell ref="B32:D32"/>
    <mergeCell ref="B33:D33"/>
    <mergeCell ref="A35:D35"/>
    <mergeCell ref="B15:D15"/>
    <mergeCell ref="Q8:R8"/>
    <mergeCell ref="E11:R11"/>
    <mergeCell ref="A12:D12"/>
    <mergeCell ref="B13:D13"/>
    <mergeCell ref="B14:D14"/>
  </mergeCells>
  <hyperlinks>
    <hyperlink ref="A2" r:id="rId1" display="www.cbo.gov/publication/45010"/>
    <hyperlink ref="A2:D2" r:id="rId2" display="www.cbo.gov/publication/49892"/>
  </hyperlinks>
  <pageMargins left="0.5" right="0.5" top="0.5" bottom="0.5" header="0" footer="0"/>
  <pageSetup orientation="portrait"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RowHeight="15" customHeight="1" x14ac:dyDescent="0.2"/>
  <cols>
    <col min="1" max="1" width="9.5703125" style="1" customWidth="1"/>
    <col min="2" max="7" width="23.85546875" style="1" customWidth="1"/>
    <col min="8" max="16384" width="9.140625" style="1"/>
  </cols>
  <sheetData>
    <row r="1" spans="1:7" ht="15" customHeight="1" x14ac:dyDescent="0.2">
      <c r="A1" s="2" t="s">
        <v>437</v>
      </c>
    </row>
    <row r="2" spans="1:7" ht="15" customHeight="1" x14ac:dyDescent="0.2">
      <c r="A2" s="866" t="s">
        <v>570</v>
      </c>
      <c r="B2" s="866"/>
      <c r="C2" s="866"/>
      <c r="D2" s="866"/>
      <c r="E2" s="866"/>
    </row>
    <row r="5" spans="1:7" ht="15" customHeight="1" x14ac:dyDescent="0.25">
      <c r="A5" s="203" t="s">
        <v>286</v>
      </c>
      <c r="B5" s="204"/>
      <c r="C5" s="204"/>
      <c r="D5" s="204"/>
      <c r="E5" s="240"/>
      <c r="F5" s="204"/>
      <c r="G5" s="204"/>
    </row>
    <row r="6" spans="1:7" ht="15" customHeight="1" x14ac:dyDescent="0.25">
      <c r="A6" s="932" t="s">
        <v>494</v>
      </c>
      <c r="B6" s="932"/>
      <c r="C6" s="932"/>
      <c r="D6" s="932"/>
      <c r="E6" s="932"/>
      <c r="F6" s="932"/>
      <c r="G6" s="932"/>
    </row>
    <row r="7" spans="1:7" ht="15" customHeight="1" x14ac:dyDescent="0.2">
      <c r="A7" s="945" t="s">
        <v>273</v>
      </c>
      <c r="B7" s="945"/>
      <c r="C7" s="945"/>
      <c r="D7" s="945"/>
      <c r="E7" s="945"/>
      <c r="F7" s="945"/>
      <c r="G7" s="945"/>
    </row>
    <row r="8" spans="1:7" ht="15" customHeight="1" x14ac:dyDescent="0.2">
      <c r="A8" s="202"/>
      <c r="B8" s="205"/>
      <c r="C8" s="205"/>
      <c r="D8" s="205"/>
      <c r="E8" s="205"/>
      <c r="F8" s="205"/>
      <c r="G8" s="205"/>
    </row>
    <row r="9" spans="1:7" ht="30" customHeight="1" x14ac:dyDescent="0.2">
      <c r="A9" s="206"/>
      <c r="B9" s="241" t="s">
        <v>3</v>
      </c>
      <c r="C9" s="241" t="s">
        <v>287</v>
      </c>
      <c r="D9" s="241" t="s">
        <v>281</v>
      </c>
      <c r="E9" s="241" t="s">
        <v>282</v>
      </c>
      <c r="F9" s="241" t="s">
        <v>283</v>
      </c>
      <c r="G9" s="241" t="s">
        <v>4</v>
      </c>
    </row>
    <row r="10" spans="1:7" ht="15" customHeight="1" x14ac:dyDescent="0.2">
      <c r="A10" s="242">
        <v>2014</v>
      </c>
      <c r="B10" s="741">
        <v>4.9000000000000004</v>
      </c>
      <c r="C10" s="741">
        <v>4.8</v>
      </c>
      <c r="D10" s="741">
        <v>2.4</v>
      </c>
      <c r="E10" s="741">
        <v>3.5</v>
      </c>
      <c r="F10" s="741">
        <v>3.4</v>
      </c>
      <c r="G10" s="741">
        <v>1.3</v>
      </c>
    </row>
    <row r="11" spans="1:7" ht="15" customHeight="1" x14ac:dyDescent="0.2">
      <c r="A11" s="242">
        <v>2015</v>
      </c>
      <c r="B11" s="741">
        <v>4.9000000000000004</v>
      </c>
      <c r="C11" s="741">
        <v>5.0999999999999996</v>
      </c>
      <c r="D11" s="741">
        <v>2.5</v>
      </c>
      <c r="E11" s="741">
        <v>3.2</v>
      </c>
      <c r="F11" s="741">
        <v>3.3</v>
      </c>
      <c r="G11" s="741">
        <v>1.3</v>
      </c>
    </row>
    <row r="12" spans="1:7" ht="15" customHeight="1" x14ac:dyDescent="0.2">
      <c r="A12" s="242">
        <v>2016</v>
      </c>
      <c r="B12" s="741">
        <v>4.9000000000000004</v>
      </c>
      <c r="C12" s="741">
        <v>5.3</v>
      </c>
      <c r="D12" s="741">
        <v>2.9</v>
      </c>
      <c r="E12" s="741">
        <v>3.1</v>
      </c>
      <c r="F12" s="741">
        <v>3.1</v>
      </c>
      <c r="G12" s="741">
        <v>1.5</v>
      </c>
    </row>
    <row r="13" spans="1:7" ht="15" customHeight="1" x14ac:dyDescent="0.2">
      <c r="A13" s="242">
        <v>2017</v>
      </c>
      <c r="B13" s="741">
        <v>4.9000000000000004</v>
      </c>
      <c r="C13" s="741">
        <v>5.3</v>
      </c>
      <c r="D13" s="741">
        <v>2.7</v>
      </c>
      <c r="E13" s="741">
        <v>3</v>
      </c>
      <c r="F13" s="741">
        <v>3</v>
      </c>
      <c r="G13" s="741">
        <v>1.7</v>
      </c>
    </row>
    <row r="14" spans="1:7" ht="15" customHeight="1" x14ac:dyDescent="0.2">
      <c r="A14" s="242">
        <v>2018</v>
      </c>
      <c r="B14" s="741">
        <v>5</v>
      </c>
      <c r="C14" s="741">
        <v>5.3</v>
      </c>
      <c r="D14" s="741">
        <v>2.6</v>
      </c>
      <c r="E14" s="741">
        <v>2.9</v>
      </c>
      <c r="F14" s="741">
        <v>2.9</v>
      </c>
      <c r="G14" s="741">
        <v>2</v>
      </c>
    </row>
    <row r="15" spans="1:7" ht="15" customHeight="1" x14ac:dyDescent="0.2">
      <c r="A15" s="242">
        <v>2019</v>
      </c>
      <c r="B15" s="741">
        <v>5.0999999999999996</v>
      </c>
      <c r="C15" s="741">
        <v>5.5</v>
      </c>
      <c r="D15" s="741">
        <v>2.5</v>
      </c>
      <c r="E15" s="741">
        <v>2.9</v>
      </c>
      <c r="F15" s="741">
        <v>2.8</v>
      </c>
      <c r="G15" s="741">
        <v>2.2000000000000002</v>
      </c>
    </row>
    <row r="16" spans="1:7" ht="15" customHeight="1" x14ac:dyDescent="0.2">
      <c r="A16" s="242">
        <v>2020</v>
      </c>
      <c r="B16" s="741">
        <v>5.2</v>
      </c>
      <c r="C16" s="741">
        <v>5.6</v>
      </c>
      <c r="D16" s="741">
        <v>2.5</v>
      </c>
      <c r="E16" s="741">
        <v>2.8</v>
      </c>
      <c r="F16" s="741">
        <v>2.8</v>
      </c>
      <c r="G16" s="741">
        <v>2.5</v>
      </c>
    </row>
    <row r="17" spans="1:7" ht="15" customHeight="1" x14ac:dyDescent="0.2">
      <c r="A17" s="242">
        <v>2021</v>
      </c>
      <c r="B17" s="741">
        <v>5.3</v>
      </c>
      <c r="C17" s="741">
        <v>5.7</v>
      </c>
      <c r="D17" s="741">
        <v>2.4</v>
      </c>
      <c r="E17" s="741">
        <v>2.8</v>
      </c>
      <c r="F17" s="741">
        <v>2.7</v>
      </c>
      <c r="G17" s="741">
        <v>2.6</v>
      </c>
    </row>
    <row r="18" spans="1:7" ht="15" customHeight="1" x14ac:dyDescent="0.2">
      <c r="A18" s="242">
        <v>2022</v>
      </c>
      <c r="B18" s="741">
        <v>5.4</v>
      </c>
      <c r="C18" s="741">
        <v>6</v>
      </c>
      <c r="D18" s="741">
        <v>2.5</v>
      </c>
      <c r="E18" s="741">
        <v>2.7</v>
      </c>
      <c r="F18" s="741">
        <v>2.7</v>
      </c>
      <c r="G18" s="741">
        <v>2.7</v>
      </c>
    </row>
    <row r="19" spans="1:7" ht="15" customHeight="1" x14ac:dyDescent="0.2">
      <c r="A19" s="242">
        <v>2023</v>
      </c>
      <c r="B19" s="741">
        <v>5.5</v>
      </c>
      <c r="C19" s="741">
        <v>5.9</v>
      </c>
      <c r="D19" s="741">
        <v>2.2999999999999998</v>
      </c>
      <c r="E19" s="741">
        <v>2.7</v>
      </c>
      <c r="F19" s="741">
        <v>2.6</v>
      </c>
      <c r="G19" s="741">
        <v>2.9</v>
      </c>
    </row>
    <row r="20" spans="1:7" ht="15" customHeight="1" x14ac:dyDescent="0.2">
      <c r="A20" s="242">
        <v>2024</v>
      </c>
      <c r="B20" s="741">
        <v>5.6</v>
      </c>
      <c r="C20" s="741">
        <v>5.9</v>
      </c>
      <c r="D20" s="741">
        <v>2.2000000000000002</v>
      </c>
      <c r="E20" s="741">
        <v>2.6</v>
      </c>
      <c r="F20" s="741">
        <v>2.6</v>
      </c>
      <c r="G20" s="741">
        <v>3</v>
      </c>
    </row>
    <row r="21" spans="1:7" ht="15" customHeight="1" x14ac:dyDescent="0.2">
      <c r="A21" s="243">
        <v>2025</v>
      </c>
      <c r="B21" s="742">
        <v>5.7</v>
      </c>
      <c r="C21" s="742">
        <v>6.2</v>
      </c>
      <c r="D21" s="742">
        <v>2.2999999999999998</v>
      </c>
      <c r="E21" s="742">
        <v>2.6</v>
      </c>
      <c r="F21" s="742">
        <v>2.5</v>
      </c>
      <c r="G21" s="742">
        <v>3</v>
      </c>
    </row>
    <row r="22" spans="1:7" ht="15" customHeight="1" x14ac:dyDescent="0.2">
      <c r="A22" s="202"/>
      <c r="B22" s="205"/>
      <c r="C22" s="205"/>
      <c r="D22" s="205"/>
      <c r="E22" s="205"/>
      <c r="F22" s="205"/>
      <c r="G22" s="205"/>
    </row>
    <row r="23" spans="1:7" ht="15" customHeight="1" x14ac:dyDescent="0.2">
      <c r="A23" s="202" t="s">
        <v>0</v>
      </c>
      <c r="B23" s="205"/>
      <c r="C23" s="205"/>
      <c r="D23" s="205"/>
      <c r="E23" s="205"/>
      <c r="F23" s="205"/>
      <c r="G23" s="205"/>
    </row>
    <row r="24" spans="1:7" ht="15" customHeight="1" x14ac:dyDescent="0.2">
      <c r="A24" s="202"/>
      <c r="B24" s="205"/>
      <c r="C24" s="205"/>
      <c r="D24" s="205"/>
      <c r="E24" s="205"/>
      <c r="F24" s="205"/>
      <c r="G24" s="205"/>
    </row>
    <row r="25" spans="1:7" ht="15" customHeight="1" x14ac:dyDescent="0.2">
      <c r="A25" s="1048" t="s">
        <v>493</v>
      </c>
      <c r="B25" s="1048"/>
      <c r="C25" s="1048"/>
      <c r="D25" s="1048"/>
      <c r="E25" s="1048"/>
      <c r="F25" s="1048"/>
      <c r="G25" s="1048"/>
    </row>
    <row r="26" spans="1:7" ht="15" customHeight="1" x14ac:dyDescent="0.2">
      <c r="A26" s="1048"/>
      <c r="B26" s="1048"/>
      <c r="C26" s="1048"/>
      <c r="D26" s="1048"/>
      <c r="E26" s="1048"/>
      <c r="F26" s="1048"/>
      <c r="G26" s="1048"/>
    </row>
    <row r="27" spans="1:7" ht="15" customHeight="1" x14ac:dyDescent="0.2">
      <c r="A27" s="1048"/>
      <c r="B27" s="1048"/>
      <c r="C27" s="1048"/>
      <c r="D27" s="1048"/>
      <c r="E27" s="1048"/>
      <c r="F27" s="1048"/>
      <c r="G27" s="1048"/>
    </row>
    <row r="28" spans="1:7" ht="15" customHeight="1" x14ac:dyDescent="0.2">
      <c r="A28" s="229"/>
      <c r="B28" s="229"/>
      <c r="C28" s="229"/>
      <c r="D28" s="229"/>
      <c r="E28" s="229"/>
      <c r="F28" s="229"/>
      <c r="G28" s="229"/>
    </row>
    <row r="31" spans="1:7" ht="15" customHeight="1" x14ac:dyDescent="0.2">
      <c r="B31" s="209"/>
      <c r="C31" s="209"/>
      <c r="D31" s="209"/>
      <c r="E31" s="209"/>
      <c r="F31" s="209"/>
      <c r="G31" s="209"/>
    </row>
    <row r="32" spans="1:7" ht="15" customHeight="1" x14ac:dyDescent="0.2">
      <c r="B32" s="209"/>
      <c r="C32" s="209"/>
      <c r="D32" s="209"/>
      <c r="E32" s="209"/>
      <c r="F32" s="209"/>
      <c r="G32" s="209"/>
    </row>
    <row r="33" spans="2:7" ht="15" customHeight="1" x14ac:dyDescent="0.2">
      <c r="B33" s="209"/>
      <c r="C33" s="209"/>
      <c r="D33" s="209"/>
      <c r="E33" s="209"/>
      <c r="F33" s="209"/>
      <c r="G33" s="209"/>
    </row>
    <row r="34" spans="2:7" ht="15" customHeight="1" x14ac:dyDescent="0.2">
      <c r="B34" s="209"/>
      <c r="C34" s="209"/>
      <c r="D34" s="209"/>
      <c r="E34" s="209"/>
      <c r="F34" s="209"/>
      <c r="G34" s="209"/>
    </row>
    <row r="35" spans="2:7" ht="15" customHeight="1" x14ac:dyDescent="0.2">
      <c r="B35" s="209"/>
      <c r="C35" s="209"/>
      <c r="D35" s="209"/>
      <c r="E35" s="209"/>
      <c r="F35" s="209"/>
      <c r="G35" s="209"/>
    </row>
    <row r="36" spans="2:7" ht="15" customHeight="1" x14ac:dyDescent="0.2">
      <c r="B36" s="209"/>
      <c r="C36" s="209"/>
      <c r="D36" s="209"/>
      <c r="E36" s="209"/>
      <c r="F36" s="209"/>
      <c r="G36" s="209"/>
    </row>
    <row r="37" spans="2:7" ht="15" customHeight="1" x14ac:dyDescent="0.2">
      <c r="B37" s="209"/>
      <c r="C37" s="209"/>
      <c r="D37" s="209"/>
      <c r="E37" s="209"/>
      <c r="F37" s="209"/>
      <c r="G37" s="209"/>
    </row>
    <row r="38" spans="2:7" ht="15" customHeight="1" x14ac:dyDescent="0.2">
      <c r="B38" s="209"/>
      <c r="C38" s="209"/>
      <c r="D38" s="209"/>
      <c r="E38" s="209"/>
      <c r="F38" s="209"/>
      <c r="G38" s="209"/>
    </row>
    <row r="39" spans="2:7" ht="15" customHeight="1" x14ac:dyDescent="0.2">
      <c r="B39" s="209"/>
      <c r="C39" s="209"/>
      <c r="D39" s="209"/>
      <c r="E39" s="209"/>
      <c r="F39" s="209"/>
      <c r="G39" s="209"/>
    </row>
    <row r="40" spans="2:7" ht="15" customHeight="1" x14ac:dyDescent="0.2">
      <c r="B40" s="209"/>
      <c r="C40" s="209"/>
      <c r="D40" s="209"/>
      <c r="E40" s="209"/>
      <c r="F40" s="209"/>
      <c r="G40" s="209"/>
    </row>
    <row r="41" spans="2:7" ht="15" customHeight="1" x14ac:dyDescent="0.2">
      <c r="B41" s="209"/>
      <c r="C41" s="209"/>
      <c r="D41" s="209"/>
      <c r="E41" s="209"/>
      <c r="F41" s="209"/>
      <c r="G41" s="209"/>
    </row>
    <row r="42" spans="2:7" ht="15" customHeight="1" x14ac:dyDescent="0.2">
      <c r="B42" s="209"/>
      <c r="C42" s="209"/>
      <c r="D42" s="209"/>
      <c r="E42" s="209"/>
      <c r="F42" s="209"/>
      <c r="G42" s="209"/>
    </row>
  </sheetData>
  <mergeCells count="4">
    <mergeCell ref="A6:G6"/>
    <mergeCell ref="A7:G7"/>
    <mergeCell ref="A25:G27"/>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workbookViewId="0"/>
  </sheetViews>
  <sheetFormatPr defaultRowHeight="15" customHeight="1" x14ac:dyDescent="0.2"/>
  <cols>
    <col min="1" max="1" width="11.42578125" style="720" customWidth="1"/>
    <col min="2" max="4" width="24.28515625" style="722" customWidth="1"/>
    <col min="5" max="16384" width="9.140625" style="1"/>
  </cols>
  <sheetData>
    <row r="1" spans="1:22" ht="15" customHeight="1" x14ac:dyDescent="0.2">
      <c r="A1" s="231" t="s">
        <v>437</v>
      </c>
    </row>
    <row r="2" spans="1:22" ht="15" customHeight="1" x14ac:dyDescent="0.2">
      <c r="A2" s="866" t="s">
        <v>570</v>
      </c>
      <c r="B2" s="866"/>
      <c r="C2" s="866"/>
      <c r="D2" s="866"/>
      <c r="E2" s="866"/>
    </row>
    <row r="5" spans="1:22" s="4" customFormat="1" ht="15" customHeight="1" x14ac:dyDescent="0.25">
      <c r="A5" s="725" t="s">
        <v>288</v>
      </c>
      <c r="B5" s="244"/>
      <c r="C5" s="244"/>
      <c r="D5" s="244"/>
    </row>
    <row r="6" spans="1:22" s="4" customFormat="1" ht="15" customHeight="1" x14ac:dyDescent="0.25">
      <c r="A6" s="1049" t="s">
        <v>289</v>
      </c>
      <c r="B6" s="1049"/>
      <c r="C6" s="1049"/>
      <c r="D6" s="1049"/>
    </row>
    <row r="7" spans="1:22" ht="15" customHeight="1" x14ac:dyDescent="0.2">
      <c r="A7" s="1050" t="s">
        <v>273</v>
      </c>
      <c r="B7" s="1050"/>
      <c r="C7" s="1050"/>
      <c r="D7" s="1050"/>
    </row>
    <row r="8" spans="1:22" ht="15" customHeight="1" x14ac:dyDescent="0.2">
      <c r="A8" s="723"/>
      <c r="B8" s="245"/>
      <c r="C8" s="245"/>
      <c r="D8" s="245"/>
    </row>
    <row r="9" spans="1:22" ht="15" customHeight="1" x14ac:dyDescent="0.2">
      <c r="A9" s="246"/>
      <c r="B9" s="247" t="s">
        <v>9</v>
      </c>
      <c r="C9" s="247" t="s">
        <v>10</v>
      </c>
      <c r="D9" s="247" t="s">
        <v>11</v>
      </c>
    </row>
    <row r="10" spans="1:22" ht="15" customHeight="1" x14ac:dyDescent="0.2">
      <c r="A10" s="248">
        <v>1965</v>
      </c>
      <c r="B10" s="740">
        <v>7.1760000000000002</v>
      </c>
      <c r="C10" s="740">
        <v>3.77</v>
      </c>
      <c r="D10" s="740">
        <v>10.946</v>
      </c>
      <c r="T10" s="209"/>
      <c r="U10" s="209"/>
      <c r="V10" s="209"/>
    </row>
    <row r="11" spans="1:22" ht="15" customHeight="1" x14ac:dyDescent="0.2">
      <c r="A11" s="248">
        <v>1966</v>
      </c>
      <c r="B11" s="740">
        <v>7.5449999999999999</v>
      </c>
      <c r="C11" s="740">
        <v>3.9830000000000001</v>
      </c>
      <c r="D11" s="740">
        <v>11.528</v>
      </c>
      <c r="T11" s="209"/>
      <c r="U11" s="209"/>
      <c r="V11" s="209"/>
    </row>
    <row r="12" spans="1:22" ht="15" customHeight="1" x14ac:dyDescent="0.2">
      <c r="A12" s="248">
        <v>1967</v>
      </c>
      <c r="B12" s="740">
        <v>8.59</v>
      </c>
      <c r="C12" s="740">
        <v>4.1130000000000004</v>
      </c>
      <c r="D12" s="740">
        <v>12.702999999999999</v>
      </c>
      <c r="T12" s="209"/>
      <c r="U12" s="209"/>
      <c r="V12" s="209"/>
    </row>
    <row r="13" spans="1:22" ht="15" customHeight="1" x14ac:dyDescent="0.2">
      <c r="A13" s="248">
        <v>1968</v>
      </c>
      <c r="B13" s="740">
        <v>9.14</v>
      </c>
      <c r="C13" s="740">
        <v>3.9780000000000002</v>
      </c>
      <c r="D13" s="740">
        <v>13.119</v>
      </c>
      <c r="T13" s="209"/>
      <c r="U13" s="209"/>
      <c r="V13" s="209"/>
    </row>
    <row r="14" spans="1:22" ht="15" customHeight="1" x14ac:dyDescent="0.2">
      <c r="A14" s="248">
        <v>1969</v>
      </c>
      <c r="B14" s="740">
        <v>8.4190000000000005</v>
      </c>
      <c r="C14" s="740">
        <v>3.524</v>
      </c>
      <c r="D14" s="740">
        <v>11.943</v>
      </c>
      <c r="T14" s="209"/>
      <c r="U14" s="209"/>
      <c r="V14" s="209"/>
    </row>
    <row r="15" spans="1:22" ht="15" customHeight="1" x14ac:dyDescent="0.2">
      <c r="A15" s="248">
        <v>1970</v>
      </c>
      <c r="B15" s="740">
        <v>7.8070000000000004</v>
      </c>
      <c r="C15" s="740">
        <v>3.6560000000000001</v>
      </c>
      <c r="D15" s="740">
        <v>11.462999999999999</v>
      </c>
      <c r="T15" s="209"/>
      <c r="U15" s="209"/>
      <c r="V15" s="209"/>
    </row>
    <row r="16" spans="1:22" ht="15" customHeight="1" x14ac:dyDescent="0.2">
      <c r="A16" s="248">
        <v>1971</v>
      </c>
      <c r="B16" s="740">
        <v>7.0590000000000002</v>
      </c>
      <c r="C16" s="740">
        <v>3.8879999999999999</v>
      </c>
      <c r="D16" s="740">
        <v>10.946999999999999</v>
      </c>
      <c r="T16" s="209"/>
      <c r="U16" s="209"/>
      <c r="V16" s="209"/>
    </row>
    <row r="17" spans="1:22" ht="15" customHeight="1" x14ac:dyDescent="0.2">
      <c r="A17" s="248">
        <v>1972</v>
      </c>
      <c r="B17" s="740">
        <v>6.5060000000000002</v>
      </c>
      <c r="C17" s="740">
        <v>4.0350000000000001</v>
      </c>
      <c r="D17" s="740">
        <v>10.541</v>
      </c>
      <c r="T17" s="209"/>
      <c r="U17" s="209"/>
      <c r="V17" s="209"/>
    </row>
    <row r="18" spans="1:22" ht="15" customHeight="1" x14ac:dyDescent="0.2">
      <c r="A18" s="248">
        <v>1973</v>
      </c>
      <c r="B18" s="740">
        <v>5.6849999999999996</v>
      </c>
      <c r="C18" s="740">
        <v>3.931</v>
      </c>
      <c r="D18" s="740">
        <v>9.6159999999999997</v>
      </c>
      <c r="T18" s="209"/>
      <c r="U18" s="209"/>
      <c r="V18" s="209"/>
    </row>
    <row r="19" spans="1:22" ht="15" customHeight="1" x14ac:dyDescent="0.2">
      <c r="A19" s="248">
        <v>1974</v>
      </c>
      <c r="B19" s="740">
        <v>5.431</v>
      </c>
      <c r="C19" s="740">
        <v>3.8679999999999999</v>
      </c>
      <c r="D19" s="740">
        <v>9.2989999999999995</v>
      </c>
      <c r="T19" s="209"/>
      <c r="U19" s="209"/>
      <c r="V19" s="209"/>
    </row>
    <row r="20" spans="1:22" ht="15" customHeight="1" x14ac:dyDescent="0.2">
      <c r="A20" s="248">
        <v>1975</v>
      </c>
      <c r="B20" s="740">
        <v>5.44</v>
      </c>
      <c r="C20" s="740">
        <v>4.3680000000000003</v>
      </c>
      <c r="D20" s="740">
        <v>9.8079999999999998</v>
      </c>
      <c r="T20" s="209"/>
      <c r="U20" s="209"/>
      <c r="V20" s="209"/>
    </row>
    <row r="21" spans="1:22" ht="15" customHeight="1" x14ac:dyDescent="0.2">
      <c r="A21" s="248">
        <v>1976</v>
      </c>
      <c r="B21" s="740">
        <v>5.0199999999999996</v>
      </c>
      <c r="C21" s="740">
        <v>4.7869999999999999</v>
      </c>
      <c r="D21" s="740">
        <v>9.8070000000000004</v>
      </c>
      <c r="T21" s="209"/>
      <c r="U21" s="209"/>
      <c r="V21" s="209"/>
    </row>
    <row r="22" spans="1:22" ht="15" customHeight="1" x14ac:dyDescent="0.2">
      <c r="A22" s="248">
        <v>1977</v>
      </c>
      <c r="B22" s="740">
        <v>4.8079999999999998</v>
      </c>
      <c r="C22" s="740">
        <v>4.9080000000000004</v>
      </c>
      <c r="D22" s="740">
        <v>9.7159999999999993</v>
      </c>
      <c r="T22" s="209"/>
      <c r="U22" s="209"/>
      <c r="V22" s="209"/>
    </row>
    <row r="23" spans="1:22" ht="15" customHeight="1" x14ac:dyDescent="0.2">
      <c r="A23" s="248">
        <v>1978</v>
      </c>
      <c r="B23" s="740">
        <v>4.593</v>
      </c>
      <c r="C23" s="740">
        <v>5.0069999999999997</v>
      </c>
      <c r="D23" s="740">
        <v>9.6</v>
      </c>
      <c r="T23" s="209"/>
      <c r="U23" s="209"/>
      <c r="V23" s="209"/>
    </row>
    <row r="24" spans="1:22" ht="15" customHeight="1" x14ac:dyDescent="0.2">
      <c r="A24" s="248">
        <v>1979</v>
      </c>
      <c r="B24" s="740">
        <v>4.5439999999999996</v>
      </c>
      <c r="C24" s="740">
        <v>4.7949999999999999</v>
      </c>
      <c r="D24" s="740">
        <v>9.3379999999999992</v>
      </c>
      <c r="T24" s="209"/>
      <c r="U24" s="209"/>
      <c r="V24" s="209"/>
    </row>
    <row r="25" spans="1:22" ht="15" customHeight="1" x14ac:dyDescent="0.2">
      <c r="A25" s="248">
        <v>1980</v>
      </c>
      <c r="B25" s="740">
        <v>4.8140000000000001</v>
      </c>
      <c r="C25" s="740">
        <v>5.0659999999999998</v>
      </c>
      <c r="D25" s="740">
        <v>9.8800000000000008</v>
      </c>
      <c r="T25" s="209"/>
      <c r="U25" s="209"/>
      <c r="V25" s="209"/>
    </row>
    <row r="26" spans="1:22" ht="15" customHeight="1" x14ac:dyDescent="0.2">
      <c r="A26" s="248">
        <v>1981</v>
      </c>
      <c r="B26" s="740">
        <v>5.0330000000000004</v>
      </c>
      <c r="C26" s="740">
        <v>4.7779999999999996</v>
      </c>
      <c r="D26" s="740">
        <v>9.8109999999999999</v>
      </c>
      <c r="T26" s="209"/>
      <c r="U26" s="209"/>
      <c r="V26" s="209"/>
    </row>
    <row r="27" spans="1:22" ht="15" customHeight="1" x14ac:dyDescent="0.2">
      <c r="A27" s="248">
        <v>1982</v>
      </c>
      <c r="B27" s="740">
        <v>5.6109999999999998</v>
      </c>
      <c r="C27" s="740">
        <v>4.2249999999999996</v>
      </c>
      <c r="D27" s="740">
        <v>9.8360000000000003</v>
      </c>
      <c r="T27" s="209"/>
      <c r="U27" s="209"/>
      <c r="V27" s="209"/>
    </row>
    <row r="28" spans="1:22" ht="15" customHeight="1" x14ac:dyDescent="0.2">
      <c r="A28" s="248">
        <v>1983</v>
      </c>
      <c r="B28" s="740">
        <v>5.9269999999999996</v>
      </c>
      <c r="C28" s="740">
        <v>4.05</v>
      </c>
      <c r="D28" s="740">
        <v>9.9779999999999998</v>
      </c>
      <c r="T28" s="209"/>
      <c r="U28" s="209"/>
      <c r="V28" s="209"/>
    </row>
    <row r="29" spans="1:22" ht="15" customHeight="1" x14ac:dyDescent="0.2">
      <c r="A29" s="248">
        <v>1984</v>
      </c>
      <c r="B29" s="740">
        <v>5.7690000000000001</v>
      </c>
      <c r="C29" s="740">
        <v>3.83</v>
      </c>
      <c r="D29" s="740">
        <v>9.5990000000000002</v>
      </c>
      <c r="T29" s="209"/>
      <c r="U29" s="209"/>
      <c r="V29" s="209"/>
    </row>
    <row r="30" spans="1:22" ht="15" customHeight="1" x14ac:dyDescent="0.2">
      <c r="A30" s="248">
        <v>1985</v>
      </c>
      <c r="B30" s="740">
        <v>5.9269999999999996</v>
      </c>
      <c r="C30" s="740">
        <v>3.81</v>
      </c>
      <c r="D30" s="740">
        <v>9.7370000000000001</v>
      </c>
      <c r="T30" s="209"/>
      <c r="U30" s="209"/>
      <c r="V30" s="209"/>
    </row>
    <row r="31" spans="1:22" ht="15" customHeight="1" x14ac:dyDescent="0.2">
      <c r="A31" s="248">
        <v>1986</v>
      </c>
      <c r="B31" s="740">
        <v>6.0369999999999999</v>
      </c>
      <c r="C31" s="740">
        <v>3.6309999999999998</v>
      </c>
      <c r="D31" s="740">
        <v>9.6669999999999998</v>
      </c>
      <c r="T31" s="209"/>
      <c r="U31" s="209"/>
      <c r="V31" s="209"/>
    </row>
    <row r="32" spans="1:22" ht="15" customHeight="1" x14ac:dyDescent="0.2">
      <c r="A32" s="248">
        <v>1987</v>
      </c>
      <c r="B32" s="740">
        <v>5.9080000000000004</v>
      </c>
      <c r="C32" s="740">
        <v>3.38</v>
      </c>
      <c r="D32" s="740">
        <v>9.2880000000000003</v>
      </c>
      <c r="T32" s="209"/>
      <c r="U32" s="209"/>
      <c r="V32" s="209"/>
    </row>
    <row r="33" spans="1:22" ht="15" customHeight="1" x14ac:dyDescent="0.2">
      <c r="A33" s="248">
        <v>1988</v>
      </c>
      <c r="B33" s="740">
        <v>5.6429999999999998</v>
      </c>
      <c r="C33" s="740">
        <v>3.3660000000000001</v>
      </c>
      <c r="D33" s="740">
        <v>9.0090000000000003</v>
      </c>
      <c r="T33" s="209"/>
      <c r="U33" s="209"/>
      <c r="V33" s="209"/>
    </row>
    <row r="34" spans="1:22" ht="15" customHeight="1" x14ac:dyDescent="0.2">
      <c r="A34" s="248">
        <v>1989</v>
      </c>
      <c r="B34" s="740">
        <v>5.4580000000000002</v>
      </c>
      <c r="C34" s="740">
        <v>3.3180000000000001</v>
      </c>
      <c r="D34" s="740">
        <v>8.7759999999999998</v>
      </c>
      <c r="T34" s="209"/>
      <c r="U34" s="209"/>
      <c r="V34" s="209"/>
    </row>
    <row r="35" spans="1:22" ht="15" customHeight="1" x14ac:dyDescent="0.2">
      <c r="A35" s="248">
        <v>1990</v>
      </c>
      <c r="B35" s="740">
        <v>5.0750000000000002</v>
      </c>
      <c r="C35" s="740">
        <v>3.3889999999999998</v>
      </c>
      <c r="D35" s="740">
        <v>8.4629999999999992</v>
      </c>
      <c r="T35" s="209"/>
      <c r="U35" s="209"/>
      <c r="V35" s="209"/>
    </row>
    <row r="36" spans="1:22" ht="15" customHeight="1" x14ac:dyDescent="0.2">
      <c r="A36" s="248">
        <v>1991</v>
      </c>
      <c r="B36" s="740">
        <v>5.2320000000000002</v>
      </c>
      <c r="C36" s="740">
        <v>3.4950000000000001</v>
      </c>
      <c r="D36" s="740">
        <v>8.7279999999999998</v>
      </c>
      <c r="T36" s="209"/>
      <c r="U36" s="209"/>
      <c r="V36" s="209"/>
    </row>
    <row r="37" spans="1:22" ht="15" customHeight="1" x14ac:dyDescent="0.2">
      <c r="A37" s="248">
        <v>1992</v>
      </c>
      <c r="B37" s="740">
        <v>4.7030000000000003</v>
      </c>
      <c r="C37" s="740">
        <v>3.593</v>
      </c>
      <c r="D37" s="740">
        <v>8.2959999999999994</v>
      </c>
      <c r="T37" s="209"/>
      <c r="U37" s="209"/>
      <c r="V37" s="209"/>
    </row>
    <row r="38" spans="1:22" ht="15" customHeight="1" x14ac:dyDescent="0.2">
      <c r="A38" s="248">
        <v>1993</v>
      </c>
      <c r="B38" s="740">
        <v>4.3040000000000003</v>
      </c>
      <c r="C38" s="740">
        <v>3.64</v>
      </c>
      <c r="D38" s="740">
        <v>7.944</v>
      </c>
      <c r="T38" s="209"/>
      <c r="U38" s="209"/>
      <c r="V38" s="209"/>
    </row>
    <row r="39" spans="1:22" ht="15" customHeight="1" x14ac:dyDescent="0.2">
      <c r="A39" s="248">
        <v>1994</v>
      </c>
      <c r="B39" s="740">
        <v>3.9220000000000002</v>
      </c>
      <c r="C39" s="740">
        <v>3.5990000000000002</v>
      </c>
      <c r="D39" s="740">
        <v>7.5209999999999999</v>
      </c>
      <c r="T39" s="209"/>
      <c r="U39" s="209"/>
      <c r="V39" s="209"/>
    </row>
    <row r="40" spans="1:22" ht="15" customHeight="1" x14ac:dyDescent="0.2">
      <c r="A40" s="248">
        <v>1995</v>
      </c>
      <c r="B40" s="740">
        <v>3.6070000000000002</v>
      </c>
      <c r="C40" s="740">
        <v>3.5760000000000001</v>
      </c>
      <c r="D40" s="740">
        <v>7.1840000000000002</v>
      </c>
      <c r="T40" s="209"/>
      <c r="U40" s="209"/>
      <c r="V40" s="209"/>
    </row>
    <row r="41" spans="1:22" ht="15" customHeight="1" x14ac:dyDescent="0.2">
      <c r="A41" s="248">
        <v>1996</v>
      </c>
      <c r="B41" s="740">
        <v>3.3340000000000001</v>
      </c>
      <c r="C41" s="740">
        <v>3.3439999999999999</v>
      </c>
      <c r="D41" s="740">
        <v>6.6769999999999996</v>
      </c>
      <c r="T41" s="209"/>
      <c r="U41" s="209"/>
      <c r="V41" s="209"/>
    </row>
    <row r="42" spans="1:22" ht="15" customHeight="1" x14ac:dyDescent="0.2">
      <c r="A42" s="248">
        <v>1997</v>
      </c>
      <c r="B42" s="740">
        <v>3.2029999999999998</v>
      </c>
      <c r="C42" s="740">
        <v>3.246</v>
      </c>
      <c r="D42" s="740">
        <v>6.4489999999999998</v>
      </c>
      <c r="T42" s="209"/>
      <c r="U42" s="209"/>
      <c r="V42" s="209"/>
    </row>
    <row r="43" spans="1:22" ht="15" customHeight="1" x14ac:dyDescent="0.2">
      <c r="A43" s="248">
        <v>1998</v>
      </c>
      <c r="B43" s="740">
        <v>3.0179999999999998</v>
      </c>
      <c r="C43" s="740">
        <v>3.1459999999999999</v>
      </c>
      <c r="D43" s="740">
        <v>6.1639999999999997</v>
      </c>
      <c r="T43" s="209"/>
      <c r="U43" s="209"/>
      <c r="V43" s="209"/>
    </row>
    <row r="44" spans="1:22" ht="15" customHeight="1" x14ac:dyDescent="0.2">
      <c r="A44" s="248">
        <v>1999</v>
      </c>
      <c r="B44" s="740">
        <v>2.895</v>
      </c>
      <c r="C44" s="740">
        <v>3.1179999999999999</v>
      </c>
      <c r="D44" s="740">
        <v>6.0129999999999999</v>
      </c>
      <c r="T44" s="209"/>
      <c r="U44" s="209"/>
      <c r="V44" s="209"/>
    </row>
    <row r="45" spans="1:22" ht="15" customHeight="1" x14ac:dyDescent="0.2">
      <c r="A45" s="248">
        <v>2000</v>
      </c>
      <c r="B45" s="740">
        <v>2.9049999999999998</v>
      </c>
      <c r="C45" s="740">
        <v>3.1480000000000001</v>
      </c>
      <c r="D45" s="740">
        <v>6.0529999999999999</v>
      </c>
      <c r="T45" s="209"/>
      <c r="U45" s="209"/>
      <c r="V45" s="209"/>
    </row>
    <row r="46" spans="1:22" ht="15" customHeight="1" x14ac:dyDescent="0.2">
      <c r="A46" s="248">
        <v>2001</v>
      </c>
      <c r="B46" s="740">
        <v>2.8959999999999999</v>
      </c>
      <c r="C46" s="740">
        <v>3.2450000000000001</v>
      </c>
      <c r="D46" s="740">
        <v>6.141</v>
      </c>
      <c r="T46" s="209"/>
      <c r="U46" s="209"/>
      <c r="V46" s="209"/>
    </row>
    <row r="47" spans="1:22" ht="15" customHeight="1" x14ac:dyDescent="0.2">
      <c r="A47" s="248">
        <v>2002</v>
      </c>
      <c r="B47" s="740">
        <v>3.2069999999999999</v>
      </c>
      <c r="C47" s="740">
        <v>3.5390000000000001</v>
      </c>
      <c r="D47" s="740">
        <v>6.7460000000000004</v>
      </c>
      <c r="T47" s="209"/>
      <c r="U47" s="209"/>
      <c r="V47" s="209"/>
    </row>
    <row r="48" spans="1:22" ht="15" customHeight="1" x14ac:dyDescent="0.2">
      <c r="A48" s="248">
        <v>2003</v>
      </c>
      <c r="B48" s="740">
        <v>3.573</v>
      </c>
      <c r="C48" s="740">
        <v>3.7</v>
      </c>
      <c r="D48" s="740">
        <v>7.2729999999999997</v>
      </c>
      <c r="T48" s="209"/>
      <c r="U48" s="209"/>
      <c r="V48" s="209"/>
    </row>
    <row r="49" spans="1:22" ht="15" customHeight="1" x14ac:dyDescent="0.2">
      <c r="A49" s="248">
        <v>2004</v>
      </c>
      <c r="B49" s="740">
        <v>3.7549999999999999</v>
      </c>
      <c r="C49" s="740">
        <v>3.6480000000000001</v>
      </c>
      <c r="D49" s="740">
        <v>7.4029999999999996</v>
      </c>
      <c r="T49" s="209"/>
      <c r="U49" s="209"/>
      <c r="V49" s="209"/>
    </row>
    <row r="50" spans="1:22" ht="15" customHeight="1" x14ac:dyDescent="0.2">
      <c r="A50" s="248">
        <v>2005</v>
      </c>
      <c r="B50" s="740">
        <v>3.8290000000000002</v>
      </c>
      <c r="C50" s="740">
        <v>3.6840000000000002</v>
      </c>
      <c r="D50" s="740">
        <v>7.5140000000000002</v>
      </c>
      <c r="T50" s="209"/>
      <c r="U50" s="209"/>
      <c r="V50" s="209"/>
    </row>
    <row r="51" spans="1:22" ht="15" customHeight="1" x14ac:dyDescent="0.2">
      <c r="A51" s="248">
        <v>2006</v>
      </c>
      <c r="B51" s="740">
        <v>3.7989999999999999</v>
      </c>
      <c r="C51" s="740">
        <v>3.629</v>
      </c>
      <c r="D51" s="740">
        <v>7.4279999999999999</v>
      </c>
      <c r="T51" s="209"/>
      <c r="U51" s="209"/>
      <c r="V51" s="209"/>
    </row>
    <row r="52" spans="1:22" ht="15" customHeight="1" x14ac:dyDescent="0.2">
      <c r="A52" s="248">
        <v>2007</v>
      </c>
      <c r="B52" s="740">
        <v>3.8250000000000002</v>
      </c>
      <c r="C52" s="740">
        <v>3.4470000000000001</v>
      </c>
      <c r="D52" s="740">
        <v>7.2709999999999999</v>
      </c>
      <c r="T52" s="209"/>
      <c r="U52" s="209"/>
      <c r="V52" s="209"/>
    </row>
    <row r="53" spans="1:22" ht="15" customHeight="1" x14ac:dyDescent="0.2">
      <c r="A53" s="248">
        <v>2008</v>
      </c>
      <c r="B53" s="740">
        <v>4.1500000000000004</v>
      </c>
      <c r="C53" s="740">
        <v>3.5409999999999999</v>
      </c>
      <c r="D53" s="740">
        <v>7.6909999999999998</v>
      </c>
      <c r="T53" s="209"/>
      <c r="U53" s="209"/>
      <c r="V53" s="209"/>
    </row>
    <row r="54" spans="1:22" ht="15" customHeight="1" x14ac:dyDescent="0.2">
      <c r="A54" s="248">
        <v>2009</v>
      </c>
      <c r="B54" s="740">
        <v>4.556</v>
      </c>
      <c r="C54" s="740">
        <v>4.03</v>
      </c>
      <c r="D54" s="740">
        <v>8.5860000000000003</v>
      </c>
      <c r="T54" s="209"/>
      <c r="U54" s="209"/>
      <c r="V54" s="209"/>
    </row>
    <row r="55" spans="1:22" ht="15" customHeight="1" x14ac:dyDescent="0.2">
      <c r="A55" s="248">
        <v>2010</v>
      </c>
      <c r="B55" s="740">
        <v>4.657</v>
      </c>
      <c r="C55" s="740">
        <v>4.4509999999999996</v>
      </c>
      <c r="D55" s="740">
        <v>9.1080000000000005</v>
      </c>
      <c r="T55" s="209"/>
      <c r="U55" s="209"/>
      <c r="V55" s="209"/>
    </row>
    <row r="56" spans="1:22" ht="15" customHeight="1" x14ac:dyDescent="0.2">
      <c r="A56" s="248">
        <v>2011</v>
      </c>
      <c r="B56" s="740">
        <v>4.5449999999999999</v>
      </c>
      <c r="C56" s="740">
        <v>4.21</v>
      </c>
      <c r="D56" s="740">
        <v>8.7550000000000008</v>
      </c>
      <c r="T56" s="209"/>
      <c r="U56" s="209"/>
      <c r="V56" s="209"/>
    </row>
    <row r="57" spans="1:22" ht="15" customHeight="1" x14ac:dyDescent="0.2">
      <c r="A57" s="248">
        <v>2012</v>
      </c>
      <c r="B57" s="740">
        <v>4.1660000000000004</v>
      </c>
      <c r="C57" s="740">
        <v>3.8250000000000002</v>
      </c>
      <c r="D57" s="740">
        <v>7.9909999999999997</v>
      </c>
      <c r="T57" s="209"/>
      <c r="U57" s="209"/>
      <c r="V57" s="209"/>
    </row>
    <row r="58" spans="1:22" ht="15" customHeight="1" x14ac:dyDescent="0.2">
      <c r="A58" s="248">
        <v>2013</v>
      </c>
      <c r="B58" s="740">
        <v>3.762</v>
      </c>
      <c r="C58" s="740">
        <v>3.4649999999999999</v>
      </c>
      <c r="D58" s="740">
        <v>7.2270000000000003</v>
      </c>
      <c r="T58" s="209"/>
      <c r="U58" s="209"/>
      <c r="V58" s="209"/>
    </row>
    <row r="59" spans="1:22" ht="15" customHeight="1" x14ac:dyDescent="0.2">
      <c r="A59" s="248">
        <v>2014</v>
      </c>
      <c r="B59" s="740">
        <v>3.4540000000000002</v>
      </c>
      <c r="C59" s="740">
        <v>3.379</v>
      </c>
      <c r="D59" s="740">
        <v>6.8319999999999999</v>
      </c>
      <c r="T59" s="209"/>
      <c r="U59" s="209"/>
      <c r="V59" s="209"/>
    </row>
    <row r="60" spans="1:22" ht="15" customHeight="1" x14ac:dyDescent="0.2">
      <c r="A60" s="248">
        <v>2015</v>
      </c>
      <c r="B60" s="740">
        <v>3.234</v>
      </c>
      <c r="C60" s="740">
        <v>3.286</v>
      </c>
      <c r="D60" s="740">
        <v>6.52</v>
      </c>
      <c r="T60" s="209"/>
      <c r="U60" s="209"/>
      <c r="V60" s="209"/>
    </row>
    <row r="61" spans="1:22" ht="15" customHeight="1" x14ac:dyDescent="0.2">
      <c r="A61" s="248">
        <v>2016</v>
      </c>
      <c r="B61" s="740">
        <v>3.1160000000000001</v>
      </c>
      <c r="C61" s="740">
        <v>3.1269999999999998</v>
      </c>
      <c r="D61" s="740">
        <v>6.2439999999999998</v>
      </c>
      <c r="T61" s="209"/>
      <c r="U61" s="209"/>
      <c r="V61" s="209"/>
    </row>
    <row r="62" spans="1:22" ht="15" customHeight="1" x14ac:dyDescent="0.2">
      <c r="A62" s="248">
        <v>2017</v>
      </c>
      <c r="B62" s="740">
        <v>3.0049999999999999</v>
      </c>
      <c r="C62" s="740">
        <v>2.9929999999999999</v>
      </c>
      <c r="D62" s="740">
        <v>5.9980000000000002</v>
      </c>
    </row>
    <row r="63" spans="1:22" ht="15" customHeight="1" x14ac:dyDescent="0.2">
      <c r="A63" s="248">
        <v>2018</v>
      </c>
      <c r="B63" s="740">
        <v>2.9129999999999998</v>
      </c>
      <c r="C63" s="740">
        <v>2.8879999999999999</v>
      </c>
      <c r="D63" s="740">
        <v>5.8010000000000002</v>
      </c>
    </row>
    <row r="64" spans="1:22" ht="15" customHeight="1" x14ac:dyDescent="0.2">
      <c r="A64" s="403">
        <v>2019</v>
      </c>
      <c r="B64" s="257">
        <v>2.8780000000000001</v>
      </c>
      <c r="C64" s="257">
        <v>2.8250000000000002</v>
      </c>
      <c r="D64" s="257">
        <v>5.7039999999999997</v>
      </c>
    </row>
    <row r="65" spans="1:4" ht="15" customHeight="1" x14ac:dyDescent="0.2">
      <c r="A65" s="403">
        <v>2020</v>
      </c>
      <c r="B65" s="257">
        <v>2.8260000000000001</v>
      </c>
      <c r="C65" s="257">
        <v>2.7669999999999999</v>
      </c>
      <c r="D65" s="257">
        <v>5.593</v>
      </c>
    </row>
    <row r="66" spans="1:4" ht="15" customHeight="1" x14ac:dyDescent="0.2">
      <c r="A66" s="403">
        <v>2021</v>
      </c>
      <c r="B66" s="257">
        <v>2.774</v>
      </c>
      <c r="C66" s="257">
        <v>2.7080000000000002</v>
      </c>
      <c r="D66" s="257">
        <v>5.4820000000000002</v>
      </c>
    </row>
    <row r="67" spans="1:4" ht="15" customHeight="1" x14ac:dyDescent="0.2">
      <c r="A67" s="403">
        <v>2022</v>
      </c>
      <c r="B67" s="257">
        <v>2.746</v>
      </c>
      <c r="C67" s="257">
        <v>2.6539999999999999</v>
      </c>
      <c r="D67" s="257">
        <v>5.4</v>
      </c>
    </row>
    <row r="68" spans="1:4" ht="15" customHeight="1" x14ac:dyDescent="0.2">
      <c r="A68" s="403">
        <v>2023</v>
      </c>
      <c r="B68" s="257">
        <v>2.6789999999999998</v>
      </c>
      <c r="C68" s="257">
        <v>2.6030000000000002</v>
      </c>
      <c r="D68" s="257">
        <v>5.282</v>
      </c>
    </row>
    <row r="69" spans="1:4" ht="15" customHeight="1" x14ac:dyDescent="0.2">
      <c r="A69" s="403">
        <v>2024</v>
      </c>
      <c r="B69" s="257">
        <v>2.613</v>
      </c>
      <c r="C69" s="257">
        <v>2.5510000000000002</v>
      </c>
      <c r="D69" s="257">
        <v>5.165</v>
      </c>
    </row>
    <row r="70" spans="1:4" ht="15" customHeight="1" x14ac:dyDescent="0.2">
      <c r="A70" s="721">
        <v>2025</v>
      </c>
      <c r="B70" s="253">
        <v>2.589</v>
      </c>
      <c r="C70" s="253">
        <v>2.508</v>
      </c>
      <c r="D70" s="253">
        <v>5.0970000000000004</v>
      </c>
    </row>
    <row r="72" spans="1:4" ht="15" customHeight="1" x14ac:dyDescent="0.2">
      <c r="A72" s="720" t="s">
        <v>0</v>
      </c>
    </row>
    <row r="73" spans="1:4" ht="15" customHeight="1" x14ac:dyDescent="0.2">
      <c r="A73" s="721"/>
      <c r="B73" s="719"/>
      <c r="C73" s="719"/>
      <c r="D73" s="719"/>
    </row>
  </sheetData>
  <mergeCells count="3">
    <mergeCell ref="A6:D6"/>
    <mergeCell ref="A7:D7"/>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heetViews>
  <sheetFormatPr defaultRowHeight="15" customHeight="1" x14ac:dyDescent="0.2"/>
  <cols>
    <col min="1" max="1" width="11" style="1" customWidth="1"/>
    <col min="2" max="3" width="26.28515625" style="1" customWidth="1"/>
    <col min="4" max="4" width="11.28515625" style="1" bestFit="1" customWidth="1"/>
    <col min="5" max="16384" width="9.140625" style="1"/>
  </cols>
  <sheetData>
    <row r="1" spans="1:5" ht="15" customHeight="1" x14ac:dyDescent="0.2">
      <c r="A1" s="2" t="s">
        <v>437</v>
      </c>
    </row>
    <row r="2" spans="1:5" ht="15" customHeight="1" x14ac:dyDescent="0.2">
      <c r="A2" s="866" t="s">
        <v>570</v>
      </c>
      <c r="B2" s="866"/>
      <c r="C2" s="866"/>
      <c r="D2" s="866"/>
      <c r="E2" s="866"/>
    </row>
    <row r="5" spans="1:5" ht="15" customHeight="1" x14ac:dyDescent="0.25">
      <c r="A5" s="203" t="s">
        <v>290</v>
      </c>
      <c r="B5" s="205"/>
      <c r="C5" s="205"/>
    </row>
    <row r="6" spans="1:5" ht="15" customHeight="1" x14ac:dyDescent="0.25">
      <c r="A6" s="203" t="s">
        <v>291</v>
      </c>
      <c r="B6" s="205"/>
      <c r="C6" s="205"/>
    </row>
    <row r="7" spans="1:5" ht="15" customHeight="1" x14ac:dyDescent="0.2">
      <c r="A7" s="945" t="s">
        <v>12</v>
      </c>
      <c r="B7" s="945"/>
      <c r="C7" s="945"/>
    </row>
    <row r="8" spans="1:5" ht="15" customHeight="1" x14ac:dyDescent="0.2">
      <c r="A8" s="202"/>
      <c r="B8" s="205"/>
      <c r="C8" s="205"/>
    </row>
    <row r="9" spans="1:5" s="5" customFormat="1" ht="15" customHeight="1" x14ac:dyDescent="0.2">
      <c r="A9" s="206"/>
      <c r="B9" s="249" t="s">
        <v>16</v>
      </c>
      <c r="C9" s="250" t="s">
        <v>4</v>
      </c>
    </row>
    <row r="10" spans="1:5" ht="15" customHeight="1" x14ac:dyDescent="0.2">
      <c r="A10" s="720">
        <v>2014</v>
      </c>
      <c r="B10" s="743">
        <v>12779</v>
      </c>
      <c r="C10" s="743">
        <v>229</v>
      </c>
      <c r="D10" s="251"/>
      <c r="E10" s="251"/>
    </row>
    <row r="11" spans="1:5" ht="15" customHeight="1" x14ac:dyDescent="0.2">
      <c r="A11" s="720">
        <v>2015</v>
      </c>
      <c r="B11" s="743">
        <v>13359</v>
      </c>
      <c r="C11" s="743">
        <v>227</v>
      </c>
      <c r="D11" s="251"/>
      <c r="E11" s="251"/>
    </row>
    <row r="12" spans="1:5" ht="15" customHeight="1" x14ac:dyDescent="0.2">
      <c r="A12" s="720">
        <v>2016</v>
      </c>
      <c r="B12" s="743">
        <v>13905</v>
      </c>
      <c r="C12" s="743">
        <v>276</v>
      </c>
      <c r="D12" s="251"/>
      <c r="E12" s="251"/>
    </row>
    <row r="13" spans="1:5" ht="15" customHeight="1" x14ac:dyDescent="0.2">
      <c r="A13" s="720">
        <v>2017</v>
      </c>
      <c r="B13" s="743">
        <v>14466</v>
      </c>
      <c r="C13" s="743">
        <v>332</v>
      </c>
      <c r="D13" s="251"/>
      <c r="E13" s="251"/>
    </row>
    <row r="14" spans="1:5" ht="15" customHeight="1" x14ac:dyDescent="0.2">
      <c r="A14" s="720">
        <v>2018</v>
      </c>
      <c r="B14" s="743">
        <v>15068</v>
      </c>
      <c r="C14" s="743">
        <v>410</v>
      </c>
      <c r="D14" s="251"/>
      <c r="E14" s="251"/>
    </row>
    <row r="15" spans="1:5" ht="15" customHeight="1" x14ac:dyDescent="0.2">
      <c r="A15" s="720">
        <v>2019</v>
      </c>
      <c r="B15" s="743">
        <v>15782</v>
      </c>
      <c r="C15" s="743">
        <v>480</v>
      </c>
      <c r="D15" s="251"/>
      <c r="E15" s="251"/>
    </row>
    <row r="16" spans="1:5" ht="15" customHeight="1" x14ac:dyDescent="0.2">
      <c r="A16" s="720">
        <v>2020</v>
      </c>
      <c r="B16" s="743">
        <v>16580</v>
      </c>
      <c r="C16" s="743">
        <v>548</v>
      </c>
      <c r="D16" s="251"/>
      <c r="E16" s="251"/>
    </row>
    <row r="17" spans="1:5" ht="15" customHeight="1" x14ac:dyDescent="0.2">
      <c r="A17" s="720">
        <v>2021</v>
      </c>
      <c r="B17" s="743">
        <v>17451</v>
      </c>
      <c r="C17" s="743">
        <v>606</v>
      </c>
      <c r="D17" s="251"/>
      <c r="E17" s="251"/>
    </row>
    <row r="18" spans="1:5" ht="15" customHeight="1" x14ac:dyDescent="0.2">
      <c r="A18" s="720">
        <v>2022</v>
      </c>
      <c r="B18" s="743">
        <v>18453</v>
      </c>
      <c r="C18" s="743">
        <v>664</v>
      </c>
      <c r="D18" s="251"/>
      <c r="E18" s="251"/>
    </row>
    <row r="19" spans="1:5" ht="15" customHeight="1" x14ac:dyDescent="0.2">
      <c r="A19" s="720">
        <v>2023</v>
      </c>
      <c r="B19" s="743">
        <v>19458</v>
      </c>
      <c r="C19" s="743">
        <v>722</v>
      </c>
      <c r="D19" s="251"/>
      <c r="E19" s="251"/>
    </row>
    <row r="20" spans="1:5" ht="15" customHeight="1" x14ac:dyDescent="0.2">
      <c r="A20" s="720">
        <v>2024</v>
      </c>
      <c r="B20" s="743">
        <v>20463</v>
      </c>
      <c r="C20" s="743">
        <v>777</v>
      </c>
      <c r="D20" s="251"/>
      <c r="E20" s="251"/>
    </row>
    <row r="21" spans="1:5" ht="15" customHeight="1" x14ac:dyDescent="0.2">
      <c r="A21" s="721">
        <v>2025</v>
      </c>
      <c r="B21" s="249">
        <v>21604</v>
      </c>
      <c r="C21" s="249">
        <v>827</v>
      </c>
      <c r="D21" s="251"/>
      <c r="E21" s="251"/>
    </row>
    <row r="22" spans="1:5" ht="15" customHeight="1" x14ac:dyDescent="0.2">
      <c r="A22" s="202"/>
      <c r="B22" s="205"/>
      <c r="C22" s="205"/>
    </row>
    <row r="23" spans="1:5" ht="15" customHeight="1" x14ac:dyDescent="0.2">
      <c r="A23" s="202" t="s">
        <v>0</v>
      </c>
      <c r="B23" s="205"/>
      <c r="C23" s="205"/>
    </row>
    <row r="24" spans="1:5" ht="15" customHeight="1" x14ac:dyDescent="0.2">
      <c r="A24" s="206"/>
      <c r="B24" s="207"/>
      <c r="C24" s="207"/>
    </row>
  </sheetData>
  <mergeCells count="2">
    <mergeCell ref="A7:C7"/>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
  <sheetViews>
    <sheetView workbookViewId="0"/>
  </sheetViews>
  <sheetFormatPr defaultRowHeight="15" customHeight="1" x14ac:dyDescent="0.2"/>
  <cols>
    <col min="1" max="1" width="12.5703125" style="202" customWidth="1"/>
    <col min="2" max="2" width="26.28515625" style="205" customWidth="1"/>
    <col min="3" max="3" width="22.5703125" style="205" customWidth="1"/>
    <col min="4" max="16384" width="9.140625" style="1"/>
  </cols>
  <sheetData>
    <row r="1" spans="1:5" ht="15" customHeight="1" x14ac:dyDescent="0.2">
      <c r="A1" s="231" t="s">
        <v>437</v>
      </c>
    </row>
    <row r="2" spans="1:5" ht="15" customHeight="1" x14ac:dyDescent="0.2">
      <c r="A2" s="866" t="s">
        <v>570</v>
      </c>
      <c r="B2" s="866"/>
      <c r="C2" s="866"/>
      <c r="D2" s="866"/>
      <c r="E2" s="866"/>
    </row>
    <row r="5" spans="1:5" s="4" customFormat="1" ht="15" customHeight="1" x14ac:dyDescent="0.25">
      <c r="A5" s="203" t="s">
        <v>292</v>
      </c>
      <c r="B5" s="204"/>
      <c r="C5" s="204"/>
    </row>
    <row r="6" spans="1:5" s="4" customFormat="1" ht="15" customHeight="1" x14ac:dyDescent="0.25">
      <c r="A6" s="932" t="s">
        <v>284</v>
      </c>
      <c r="B6" s="932"/>
      <c r="C6" s="932"/>
    </row>
    <row r="7" spans="1:5" ht="15" customHeight="1" x14ac:dyDescent="0.2">
      <c r="A7" s="945" t="s">
        <v>273</v>
      </c>
      <c r="B7" s="945"/>
      <c r="C7" s="945"/>
    </row>
    <row r="9" spans="1:5" ht="30" customHeight="1" x14ac:dyDescent="0.2">
      <c r="A9" s="721"/>
      <c r="B9" s="719" t="s">
        <v>11</v>
      </c>
      <c r="C9" s="241" t="s">
        <v>293</v>
      </c>
    </row>
    <row r="10" spans="1:5" ht="15" customHeight="1" x14ac:dyDescent="0.2">
      <c r="A10" s="403">
        <v>1965</v>
      </c>
      <c r="B10" s="257">
        <v>16.440000000000001</v>
      </c>
      <c r="C10" s="727">
        <v>17.399999999999999</v>
      </c>
    </row>
    <row r="11" spans="1:5" ht="15" customHeight="1" x14ac:dyDescent="0.2">
      <c r="A11" s="403">
        <v>1966</v>
      </c>
      <c r="B11" s="257">
        <v>16.73</v>
      </c>
      <c r="C11" s="727">
        <v>17.399999999999999</v>
      </c>
    </row>
    <row r="12" spans="1:5" ht="15" customHeight="1" x14ac:dyDescent="0.2">
      <c r="A12" s="403">
        <v>1967</v>
      </c>
      <c r="B12" s="257">
        <v>17.75</v>
      </c>
      <c r="C12" s="727">
        <v>17.399999999999999</v>
      </c>
    </row>
    <row r="13" spans="1:5" ht="15" customHeight="1" x14ac:dyDescent="0.2">
      <c r="A13" s="403">
        <v>1968</v>
      </c>
      <c r="B13" s="257">
        <v>17.010000000000002</v>
      </c>
      <c r="C13" s="727">
        <v>17.399999999999999</v>
      </c>
    </row>
    <row r="14" spans="1:5" ht="15" customHeight="1" x14ac:dyDescent="0.2">
      <c r="A14" s="403">
        <v>1969</v>
      </c>
      <c r="B14" s="257">
        <v>19.02</v>
      </c>
      <c r="C14" s="727">
        <v>17.399999999999999</v>
      </c>
    </row>
    <row r="15" spans="1:5" ht="15" customHeight="1" x14ac:dyDescent="0.2">
      <c r="A15" s="403">
        <v>1970</v>
      </c>
      <c r="B15" s="257">
        <v>18.38</v>
      </c>
      <c r="C15" s="727">
        <v>17.399999999999999</v>
      </c>
    </row>
    <row r="16" spans="1:5" ht="15" customHeight="1" x14ac:dyDescent="0.2">
      <c r="A16" s="403">
        <v>1971</v>
      </c>
      <c r="B16" s="257">
        <v>16.72</v>
      </c>
      <c r="C16" s="727">
        <v>17.399999999999999</v>
      </c>
    </row>
    <row r="17" spans="1:3" ht="15" customHeight="1" x14ac:dyDescent="0.2">
      <c r="A17" s="403">
        <v>1972</v>
      </c>
      <c r="B17" s="257">
        <v>17</v>
      </c>
      <c r="C17" s="727">
        <v>17.399999999999999</v>
      </c>
    </row>
    <row r="18" spans="1:3" ht="15" customHeight="1" x14ac:dyDescent="0.2">
      <c r="A18" s="403">
        <v>1973</v>
      </c>
      <c r="B18" s="257">
        <v>17.02</v>
      </c>
      <c r="C18" s="727">
        <v>17.399999999999999</v>
      </c>
    </row>
    <row r="19" spans="1:3" ht="15" customHeight="1" x14ac:dyDescent="0.2">
      <c r="A19" s="403">
        <v>1974</v>
      </c>
      <c r="B19" s="257">
        <v>17.71</v>
      </c>
      <c r="C19" s="727">
        <v>17.399999999999999</v>
      </c>
    </row>
    <row r="20" spans="1:3" ht="15" customHeight="1" x14ac:dyDescent="0.2">
      <c r="A20" s="403">
        <v>1975</v>
      </c>
      <c r="B20" s="257">
        <v>17.329999999999998</v>
      </c>
      <c r="C20" s="727">
        <v>17.399999999999999</v>
      </c>
    </row>
    <row r="21" spans="1:3" ht="15" customHeight="1" x14ac:dyDescent="0.2">
      <c r="A21" s="403">
        <v>1976</v>
      </c>
      <c r="B21" s="257">
        <v>16.649999999999999</v>
      </c>
      <c r="C21" s="727">
        <v>17.399999999999999</v>
      </c>
    </row>
    <row r="22" spans="1:3" ht="15" customHeight="1" x14ac:dyDescent="0.2">
      <c r="A22" s="403">
        <v>1977</v>
      </c>
      <c r="B22" s="257">
        <v>17.53</v>
      </c>
      <c r="C22" s="727">
        <v>17.399999999999999</v>
      </c>
    </row>
    <row r="23" spans="1:3" ht="15" customHeight="1" x14ac:dyDescent="0.2">
      <c r="A23" s="403">
        <v>1978</v>
      </c>
      <c r="B23" s="257">
        <v>17.54</v>
      </c>
      <c r="C23" s="727">
        <v>17.399999999999999</v>
      </c>
    </row>
    <row r="24" spans="1:3" ht="15" customHeight="1" x14ac:dyDescent="0.2">
      <c r="A24" s="403">
        <v>1979</v>
      </c>
      <c r="B24" s="257">
        <v>18.03</v>
      </c>
      <c r="C24" s="727">
        <v>17.399999999999999</v>
      </c>
    </row>
    <row r="25" spans="1:3" ht="15" customHeight="1" x14ac:dyDescent="0.2">
      <c r="A25" s="403">
        <v>1980</v>
      </c>
      <c r="B25" s="257">
        <v>18.489999999999998</v>
      </c>
      <c r="C25" s="727">
        <v>17.399999999999999</v>
      </c>
    </row>
    <row r="26" spans="1:3" ht="15" customHeight="1" x14ac:dyDescent="0.2">
      <c r="A26" s="403">
        <v>1981</v>
      </c>
      <c r="B26" s="257">
        <v>19.09</v>
      </c>
      <c r="C26" s="727">
        <v>17.399999999999999</v>
      </c>
    </row>
    <row r="27" spans="1:3" ht="15" customHeight="1" x14ac:dyDescent="0.2">
      <c r="A27" s="403">
        <v>1982</v>
      </c>
      <c r="B27" s="257">
        <v>18.64</v>
      </c>
      <c r="C27" s="727">
        <v>17.399999999999999</v>
      </c>
    </row>
    <row r="28" spans="1:3" ht="15" customHeight="1" x14ac:dyDescent="0.2">
      <c r="A28" s="403">
        <v>1983</v>
      </c>
      <c r="B28" s="257">
        <v>16.96</v>
      </c>
      <c r="C28" s="727">
        <v>17.399999999999999</v>
      </c>
    </row>
    <row r="29" spans="1:3" ht="15" customHeight="1" x14ac:dyDescent="0.2">
      <c r="A29" s="403">
        <v>1984</v>
      </c>
      <c r="B29" s="257">
        <v>16.86</v>
      </c>
      <c r="C29" s="727">
        <v>17.399999999999999</v>
      </c>
    </row>
    <row r="30" spans="1:3" ht="15" customHeight="1" x14ac:dyDescent="0.2">
      <c r="A30" s="403">
        <v>1985</v>
      </c>
      <c r="B30" s="257">
        <v>17.190000000000001</v>
      </c>
      <c r="C30" s="727">
        <v>17.399999999999999</v>
      </c>
    </row>
    <row r="31" spans="1:3" ht="15" customHeight="1" x14ac:dyDescent="0.2">
      <c r="A31" s="403">
        <v>1986</v>
      </c>
      <c r="B31" s="257">
        <v>16.96</v>
      </c>
      <c r="C31" s="727">
        <v>17.399999999999999</v>
      </c>
    </row>
    <row r="32" spans="1:3" ht="15" customHeight="1" x14ac:dyDescent="0.2">
      <c r="A32" s="403">
        <v>1987</v>
      </c>
      <c r="B32" s="257">
        <v>17.87</v>
      </c>
      <c r="C32" s="727">
        <v>17.399999999999999</v>
      </c>
    </row>
    <row r="33" spans="1:3" ht="15" customHeight="1" x14ac:dyDescent="0.2">
      <c r="A33" s="403">
        <v>1988</v>
      </c>
      <c r="B33" s="257">
        <v>17.64</v>
      </c>
      <c r="C33" s="727">
        <v>17.399999999999999</v>
      </c>
    </row>
    <row r="34" spans="1:3" ht="15" customHeight="1" x14ac:dyDescent="0.2">
      <c r="A34" s="403">
        <v>1989</v>
      </c>
      <c r="B34" s="257">
        <v>17.79</v>
      </c>
      <c r="C34" s="727">
        <v>17.399999999999999</v>
      </c>
    </row>
    <row r="35" spans="1:3" ht="15" customHeight="1" x14ac:dyDescent="0.2">
      <c r="A35" s="403">
        <v>1990</v>
      </c>
      <c r="B35" s="257">
        <v>17.45</v>
      </c>
      <c r="C35" s="727">
        <v>17.399999999999999</v>
      </c>
    </row>
    <row r="36" spans="1:3" ht="15" customHeight="1" x14ac:dyDescent="0.2">
      <c r="A36" s="403">
        <v>1991</v>
      </c>
      <c r="B36" s="257">
        <v>17.27</v>
      </c>
      <c r="C36" s="727">
        <v>17.399999999999999</v>
      </c>
    </row>
    <row r="37" spans="1:3" ht="15" customHeight="1" x14ac:dyDescent="0.2">
      <c r="A37" s="403">
        <v>1992</v>
      </c>
      <c r="B37" s="257">
        <v>16.96</v>
      </c>
      <c r="C37" s="727">
        <v>17.399999999999999</v>
      </c>
    </row>
    <row r="38" spans="1:3" ht="15" customHeight="1" x14ac:dyDescent="0.2">
      <c r="A38" s="403">
        <v>1993</v>
      </c>
      <c r="B38" s="257">
        <v>16.989999999999998</v>
      </c>
      <c r="C38" s="727">
        <v>17.399999999999999</v>
      </c>
    </row>
    <row r="39" spans="1:3" ht="15" customHeight="1" x14ac:dyDescent="0.2">
      <c r="A39" s="403">
        <v>1994</v>
      </c>
      <c r="B39" s="257">
        <v>17.489999999999998</v>
      </c>
      <c r="C39" s="727">
        <v>17.399999999999999</v>
      </c>
    </row>
    <row r="40" spans="1:3" ht="15" customHeight="1" x14ac:dyDescent="0.2">
      <c r="A40" s="403">
        <v>1995</v>
      </c>
      <c r="B40" s="257">
        <v>17.829999999999998</v>
      </c>
      <c r="C40" s="727">
        <v>17.399999999999999</v>
      </c>
    </row>
    <row r="41" spans="1:3" ht="15" customHeight="1" x14ac:dyDescent="0.2">
      <c r="A41" s="403">
        <v>1996</v>
      </c>
      <c r="B41" s="257">
        <v>18.21</v>
      </c>
      <c r="C41" s="727">
        <v>17.399999999999999</v>
      </c>
    </row>
    <row r="42" spans="1:3" ht="15" customHeight="1" x14ac:dyDescent="0.2">
      <c r="A42" s="403">
        <v>1997</v>
      </c>
      <c r="B42" s="257">
        <v>18.62</v>
      </c>
      <c r="C42" s="727">
        <v>17.399999999999999</v>
      </c>
    </row>
    <row r="43" spans="1:3" ht="15" customHeight="1" x14ac:dyDescent="0.2">
      <c r="A43" s="403">
        <v>1998</v>
      </c>
      <c r="B43" s="257">
        <v>19.23</v>
      </c>
      <c r="C43" s="727">
        <v>17.399999999999999</v>
      </c>
    </row>
    <row r="44" spans="1:3" ht="15" customHeight="1" x14ac:dyDescent="0.2">
      <c r="A44" s="403">
        <v>1999</v>
      </c>
      <c r="B44" s="257">
        <v>19.22</v>
      </c>
      <c r="C44" s="727">
        <v>17.399999999999999</v>
      </c>
    </row>
    <row r="45" spans="1:3" ht="15" customHeight="1" x14ac:dyDescent="0.2">
      <c r="A45" s="403">
        <v>2000</v>
      </c>
      <c r="B45" s="257">
        <v>19.96</v>
      </c>
      <c r="C45" s="727">
        <v>17.399999999999999</v>
      </c>
    </row>
    <row r="46" spans="1:3" ht="15" customHeight="1" x14ac:dyDescent="0.2">
      <c r="A46" s="403">
        <v>2001</v>
      </c>
      <c r="B46" s="257">
        <v>18.850000000000001</v>
      </c>
      <c r="C46" s="727">
        <v>17.399999999999999</v>
      </c>
    </row>
    <row r="47" spans="1:3" ht="15" customHeight="1" x14ac:dyDescent="0.2">
      <c r="A47" s="403">
        <v>2002</v>
      </c>
      <c r="B47" s="257">
        <v>17.04</v>
      </c>
      <c r="C47" s="727">
        <v>17.399999999999999</v>
      </c>
    </row>
    <row r="48" spans="1:3" ht="15" customHeight="1" x14ac:dyDescent="0.2">
      <c r="A48" s="403">
        <v>2003</v>
      </c>
      <c r="B48" s="257">
        <v>15.73</v>
      </c>
      <c r="C48" s="727">
        <v>17.399999999999999</v>
      </c>
    </row>
    <row r="49" spans="1:3" ht="15" customHeight="1" x14ac:dyDescent="0.2">
      <c r="A49" s="403">
        <v>2004</v>
      </c>
      <c r="B49" s="257">
        <v>15.55</v>
      </c>
      <c r="C49" s="727">
        <v>17.399999999999999</v>
      </c>
    </row>
    <row r="50" spans="1:3" ht="15" customHeight="1" x14ac:dyDescent="0.2">
      <c r="A50" s="403">
        <v>2005</v>
      </c>
      <c r="B50" s="257">
        <v>16.71</v>
      </c>
      <c r="C50" s="727">
        <v>17.399999999999999</v>
      </c>
    </row>
    <row r="51" spans="1:3" ht="15" customHeight="1" x14ac:dyDescent="0.2">
      <c r="A51" s="403">
        <v>2006</v>
      </c>
      <c r="B51" s="257">
        <v>17.59</v>
      </c>
      <c r="C51" s="727">
        <v>17.399999999999999</v>
      </c>
    </row>
    <row r="52" spans="1:3" ht="15" customHeight="1" x14ac:dyDescent="0.2">
      <c r="A52" s="403">
        <v>2007</v>
      </c>
      <c r="B52" s="257">
        <v>17.93</v>
      </c>
      <c r="C52" s="727">
        <v>17.399999999999999</v>
      </c>
    </row>
    <row r="53" spans="1:3" ht="15" customHeight="1" x14ac:dyDescent="0.2">
      <c r="A53" s="403">
        <v>2008</v>
      </c>
      <c r="B53" s="257">
        <v>17.11</v>
      </c>
      <c r="C53" s="727">
        <v>17.399999999999999</v>
      </c>
    </row>
    <row r="54" spans="1:3" ht="15" customHeight="1" x14ac:dyDescent="0.2">
      <c r="A54" s="403">
        <v>2009</v>
      </c>
      <c r="B54" s="257">
        <v>14.6</v>
      </c>
      <c r="C54" s="727">
        <v>17.399999999999999</v>
      </c>
    </row>
    <row r="55" spans="1:3" ht="15" customHeight="1" x14ac:dyDescent="0.2">
      <c r="A55" s="403">
        <v>2010</v>
      </c>
      <c r="B55" s="257">
        <v>14.61</v>
      </c>
      <c r="C55" s="727">
        <v>17.399999999999999</v>
      </c>
    </row>
    <row r="56" spans="1:3" ht="15" customHeight="1" x14ac:dyDescent="0.2">
      <c r="A56" s="403">
        <v>2011</v>
      </c>
      <c r="B56" s="257">
        <v>14.98</v>
      </c>
      <c r="C56" s="727">
        <v>17.399999999999999</v>
      </c>
    </row>
    <row r="57" spans="1:3" ht="15" customHeight="1" x14ac:dyDescent="0.2">
      <c r="A57" s="403">
        <v>2012</v>
      </c>
      <c r="B57" s="257">
        <v>15.29</v>
      </c>
      <c r="C57" s="727">
        <v>17.399999999999999</v>
      </c>
    </row>
    <row r="58" spans="1:3" ht="15" customHeight="1" x14ac:dyDescent="0.2">
      <c r="A58" s="403">
        <v>2013</v>
      </c>
      <c r="B58" s="257">
        <v>16.739999999999998</v>
      </c>
      <c r="C58" s="727">
        <v>17.399999999999999</v>
      </c>
    </row>
    <row r="59" spans="1:3" ht="15" customHeight="1" x14ac:dyDescent="0.2">
      <c r="A59" s="403">
        <v>2014</v>
      </c>
      <c r="B59" s="257">
        <v>17.510000000000002</v>
      </c>
      <c r="C59" s="727">
        <v>17.399999999999999</v>
      </c>
    </row>
    <row r="60" spans="1:3" ht="15" customHeight="1" x14ac:dyDescent="0.2">
      <c r="A60" s="403">
        <v>2015</v>
      </c>
      <c r="B60" s="257">
        <v>17.7</v>
      </c>
      <c r="C60" s="727">
        <v>17.399999999999999</v>
      </c>
    </row>
    <row r="61" spans="1:3" ht="15" customHeight="1" x14ac:dyDescent="0.2">
      <c r="A61" s="403">
        <v>2016</v>
      </c>
      <c r="B61" s="738">
        <v>18.37</v>
      </c>
      <c r="C61" s="738">
        <v>17.399999999999999</v>
      </c>
    </row>
    <row r="62" spans="1:3" ht="15" customHeight="1" x14ac:dyDescent="0.2">
      <c r="A62" s="403">
        <v>2017</v>
      </c>
      <c r="B62" s="738">
        <v>18.21</v>
      </c>
      <c r="C62" s="738">
        <v>17.399999999999999</v>
      </c>
    </row>
    <row r="63" spans="1:3" ht="15" customHeight="1" x14ac:dyDescent="0.2">
      <c r="A63" s="403">
        <v>2018</v>
      </c>
      <c r="B63" s="738">
        <v>18.07</v>
      </c>
      <c r="C63" s="738">
        <v>17.399999999999999</v>
      </c>
    </row>
    <row r="64" spans="1:3" ht="15" customHeight="1" x14ac:dyDescent="0.2">
      <c r="A64" s="403">
        <v>2019</v>
      </c>
      <c r="B64" s="738">
        <v>18.059999999999999</v>
      </c>
      <c r="C64" s="738">
        <v>17.399999999999999</v>
      </c>
    </row>
    <row r="65" spans="1:3" ht="15" customHeight="1" x14ac:dyDescent="0.2">
      <c r="A65" s="403">
        <v>2020</v>
      </c>
      <c r="B65" s="738">
        <v>18.04</v>
      </c>
      <c r="C65" s="738">
        <v>17.399999999999999</v>
      </c>
    </row>
    <row r="66" spans="1:3" ht="15" customHeight="1" x14ac:dyDescent="0.2">
      <c r="A66" s="403">
        <v>2021</v>
      </c>
      <c r="B66" s="738">
        <v>18.07</v>
      </c>
      <c r="C66" s="738">
        <v>17.399999999999999</v>
      </c>
    </row>
    <row r="67" spans="1:3" ht="15" customHeight="1" x14ac:dyDescent="0.2">
      <c r="A67" s="403">
        <v>2022</v>
      </c>
      <c r="B67" s="738">
        <v>18.09</v>
      </c>
      <c r="C67" s="738">
        <v>17.399999999999999</v>
      </c>
    </row>
    <row r="68" spans="1:3" ht="15" customHeight="1" x14ac:dyDescent="0.2">
      <c r="A68" s="403">
        <v>2023</v>
      </c>
      <c r="B68" s="738">
        <v>18.149999999999999</v>
      </c>
      <c r="C68" s="738">
        <v>17.399999999999999</v>
      </c>
    </row>
    <row r="69" spans="1:3" ht="15" customHeight="1" x14ac:dyDescent="0.2">
      <c r="A69" s="403">
        <v>2024</v>
      </c>
      <c r="B69" s="738">
        <v>18.23</v>
      </c>
      <c r="C69" s="738">
        <v>17.399999999999999</v>
      </c>
    </row>
    <row r="70" spans="1:3" ht="15" customHeight="1" x14ac:dyDescent="0.2">
      <c r="A70" s="721">
        <v>2025</v>
      </c>
      <c r="B70" s="719">
        <v>18.32</v>
      </c>
      <c r="C70" s="719">
        <v>17.399999999999999</v>
      </c>
    </row>
    <row r="72" spans="1:3" ht="15" customHeight="1" x14ac:dyDescent="0.2">
      <c r="A72" s="202" t="s">
        <v>0</v>
      </c>
    </row>
    <row r="73" spans="1:3" ht="15" customHeight="1" x14ac:dyDescent="0.2">
      <c r="A73" s="721"/>
      <c r="B73" s="719"/>
      <c r="C73" s="719"/>
    </row>
  </sheetData>
  <mergeCells count="3">
    <mergeCell ref="A6:C6"/>
    <mergeCell ref="A7:C7"/>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workbookViewId="0"/>
  </sheetViews>
  <sheetFormatPr defaultRowHeight="15" customHeight="1" x14ac:dyDescent="0.2"/>
  <cols>
    <col min="1" max="1" width="12.140625" style="720" customWidth="1"/>
    <col min="2" max="5" width="18" style="205" customWidth="1"/>
    <col min="6" max="16384" width="9.140625" style="1"/>
  </cols>
  <sheetData>
    <row r="1" spans="1:5" ht="15" customHeight="1" x14ac:dyDescent="0.2">
      <c r="A1" s="231" t="s">
        <v>437</v>
      </c>
    </row>
    <row r="2" spans="1:5" ht="15" customHeight="1" x14ac:dyDescent="0.2">
      <c r="A2" s="866" t="s">
        <v>570</v>
      </c>
      <c r="B2" s="866"/>
      <c r="C2" s="866"/>
      <c r="D2" s="866"/>
      <c r="E2" s="866"/>
    </row>
    <row r="5" spans="1:5" s="4" customFormat="1" ht="15" customHeight="1" x14ac:dyDescent="0.25">
      <c r="A5" s="718" t="s">
        <v>294</v>
      </c>
      <c r="B5" s="204"/>
      <c r="C5" s="204"/>
      <c r="D5" s="204"/>
      <c r="E5" s="204"/>
    </row>
    <row r="6" spans="1:5" s="4" customFormat="1" ht="15" customHeight="1" x14ac:dyDescent="0.25">
      <c r="A6" s="718" t="s">
        <v>295</v>
      </c>
      <c r="B6" s="204"/>
      <c r="C6" s="204"/>
      <c r="D6" s="204"/>
      <c r="E6" s="204"/>
    </row>
    <row r="7" spans="1:5" ht="15" customHeight="1" x14ac:dyDescent="0.2">
      <c r="A7" s="945" t="s">
        <v>273</v>
      </c>
      <c r="B7" s="945"/>
      <c r="C7" s="945"/>
      <c r="D7" s="945"/>
      <c r="E7" s="945"/>
    </row>
    <row r="9" spans="1:5" ht="30" customHeight="1" x14ac:dyDescent="0.2">
      <c r="A9" s="721"/>
      <c r="B9" s="241" t="s">
        <v>13</v>
      </c>
      <c r="C9" s="241" t="s">
        <v>14</v>
      </c>
      <c r="D9" s="241" t="s">
        <v>296</v>
      </c>
      <c r="E9" s="241" t="s">
        <v>297</v>
      </c>
    </row>
    <row r="10" spans="1:5" ht="15" customHeight="1" x14ac:dyDescent="0.2">
      <c r="A10" s="720">
        <v>1965</v>
      </c>
      <c r="B10" s="210">
        <v>6.87</v>
      </c>
      <c r="C10" s="210">
        <v>3.58</v>
      </c>
      <c r="D10" s="210">
        <v>3.13</v>
      </c>
      <c r="E10" s="210">
        <v>2.86</v>
      </c>
    </row>
    <row r="11" spans="1:5" ht="15" customHeight="1" x14ac:dyDescent="0.2">
      <c r="A11" s="720">
        <v>1966</v>
      </c>
      <c r="B11" s="210">
        <v>7.09</v>
      </c>
      <c r="C11" s="210">
        <v>3.85</v>
      </c>
      <c r="D11" s="210">
        <v>3.27</v>
      </c>
      <c r="E11" s="210">
        <v>2.5299999999999998</v>
      </c>
    </row>
    <row r="12" spans="1:5" ht="15" customHeight="1" x14ac:dyDescent="0.2">
      <c r="A12" s="720">
        <v>1967</v>
      </c>
      <c r="B12" s="210">
        <v>7.34</v>
      </c>
      <c r="C12" s="210">
        <v>4.05</v>
      </c>
      <c r="D12" s="210">
        <v>3.89</v>
      </c>
      <c r="E12" s="210">
        <v>2.4700000000000002</v>
      </c>
    </row>
    <row r="13" spans="1:5" ht="15" customHeight="1" x14ac:dyDescent="0.2">
      <c r="A13" s="720">
        <v>1968</v>
      </c>
      <c r="B13" s="210">
        <v>7.64</v>
      </c>
      <c r="C13" s="210">
        <v>3.19</v>
      </c>
      <c r="D13" s="210">
        <v>3.77</v>
      </c>
      <c r="E13" s="210">
        <v>2.41</v>
      </c>
    </row>
    <row r="14" spans="1:5" ht="15" customHeight="1" x14ac:dyDescent="0.2">
      <c r="A14" s="720">
        <v>1969</v>
      </c>
      <c r="B14" s="210">
        <v>8.8800000000000008</v>
      </c>
      <c r="C14" s="210">
        <v>3.73</v>
      </c>
      <c r="D14" s="210">
        <v>3.97</v>
      </c>
      <c r="E14" s="210">
        <v>2.44</v>
      </c>
    </row>
    <row r="15" spans="1:5" ht="15" customHeight="1" x14ac:dyDescent="0.2">
      <c r="A15" s="720">
        <v>1970</v>
      </c>
      <c r="B15" s="210">
        <v>8.6199999999999992</v>
      </c>
      <c r="C15" s="210">
        <v>3.13</v>
      </c>
      <c r="D15" s="210">
        <v>4.2300000000000004</v>
      </c>
      <c r="E15" s="210">
        <v>2.4</v>
      </c>
    </row>
    <row r="16" spans="1:5" ht="15" customHeight="1" x14ac:dyDescent="0.2">
      <c r="A16" s="720">
        <v>1971</v>
      </c>
      <c r="B16" s="210">
        <v>7.7</v>
      </c>
      <c r="C16" s="210">
        <v>2.39</v>
      </c>
      <c r="D16" s="210">
        <v>4.2300000000000004</v>
      </c>
      <c r="E16" s="210">
        <v>2.39</v>
      </c>
    </row>
    <row r="17" spans="1:5" ht="15" customHeight="1" x14ac:dyDescent="0.2">
      <c r="A17" s="720">
        <v>1972</v>
      </c>
      <c r="B17" s="210">
        <v>7.77</v>
      </c>
      <c r="C17" s="210">
        <v>2.64</v>
      </c>
      <c r="D17" s="210">
        <v>4.3099999999999996</v>
      </c>
      <c r="E17" s="210">
        <v>2.2799999999999998</v>
      </c>
    </row>
    <row r="18" spans="1:5" ht="15" customHeight="1" x14ac:dyDescent="0.2">
      <c r="A18" s="720">
        <v>1973</v>
      </c>
      <c r="B18" s="210">
        <v>7.61</v>
      </c>
      <c r="C18" s="210">
        <v>2.67</v>
      </c>
      <c r="D18" s="210">
        <v>4.6500000000000004</v>
      </c>
      <c r="E18" s="210">
        <v>2.09</v>
      </c>
    </row>
    <row r="19" spans="1:5" ht="15" customHeight="1" x14ac:dyDescent="0.2">
      <c r="A19" s="720">
        <v>1974</v>
      </c>
      <c r="B19" s="210">
        <v>8</v>
      </c>
      <c r="C19" s="210">
        <v>2.6</v>
      </c>
      <c r="D19" s="210">
        <v>5.05</v>
      </c>
      <c r="E19" s="210">
        <v>2.06</v>
      </c>
    </row>
    <row r="20" spans="1:5" ht="15" customHeight="1" x14ac:dyDescent="0.2">
      <c r="A20" s="720">
        <v>1975</v>
      </c>
      <c r="B20" s="210">
        <v>7.6</v>
      </c>
      <c r="C20" s="210">
        <v>2.52</v>
      </c>
      <c r="D20" s="210">
        <v>5.25</v>
      </c>
      <c r="E20" s="210">
        <v>1.96</v>
      </c>
    </row>
    <row r="21" spans="1:5" ht="15" customHeight="1" x14ac:dyDescent="0.2">
      <c r="A21" s="720">
        <v>1976</v>
      </c>
      <c r="B21" s="210">
        <v>7.35</v>
      </c>
      <c r="C21" s="210">
        <v>2.31</v>
      </c>
      <c r="D21" s="210">
        <v>5.07</v>
      </c>
      <c r="E21" s="210">
        <v>1.91</v>
      </c>
    </row>
    <row r="22" spans="1:5" ht="15" customHeight="1" x14ac:dyDescent="0.2">
      <c r="A22" s="720">
        <v>1977</v>
      </c>
      <c r="B22" s="210">
        <v>7.77</v>
      </c>
      <c r="C22" s="210">
        <v>2.71</v>
      </c>
      <c r="D22" s="210">
        <v>5.25</v>
      </c>
      <c r="E22" s="210">
        <v>1.8</v>
      </c>
    </row>
    <row r="23" spans="1:5" ht="15" customHeight="1" x14ac:dyDescent="0.2">
      <c r="A23" s="720">
        <v>1978</v>
      </c>
      <c r="B23" s="210">
        <v>7.94</v>
      </c>
      <c r="C23" s="210">
        <v>2.63</v>
      </c>
      <c r="D23" s="210">
        <v>5.31</v>
      </c>
      <c r="E23" s="210">
        <v>1.65</v>
      </c>
    </row>
    <row r="24" spans="1:5" ht="15" customHeight="1" x14ac:dyDescent="0.2">
      <c r="A24" s="720">
        <v>1979</v>
      </c>
      <c r="B24" s="210">
        <v>8.48</v>
      </c>
      <c r="C24" s="210">
        <v>2.56</v>
      </c>
      <c r="D24" s="210">
        <v>5.41</v>
      </c>
      <c r="E24" s="210">
        <v>1.59</v>
      </c>
    </row>
    <row r="25" spans="1:5" ht="15" customHeight="1" x14ac:dyDescent="0.2">
      <c r="A25" s="720">
        <v>1980</v>
      </c>
      <c r="B25" s="210">
        <v>8.73</v>
      </c>
      <c r="C25" s="210">
        <v>2.31</v>
      </c>
      <c r="D25" s="210">
        <v>5.64</v>
      </c>
      <c r="E25" s="210">
        <v>1.81</v>
      </c>
    </row>
    <row r="26" spans="1:5" ht="15" customHeight="1" x14ac:dyDescent="0.2">
      <c r="A26" s="720">
        <v>1981</v>
      </c>
      <c r="B26" s="210">
        <v>9.11</v>
      </c>
      <c r="C26" s="210">
        <v>1.95</v>
      </c>
      <c r="D26" s="210">
        <v>5.82</v>
      </c>
      <c r="E26" s="210">
        <v>2.21</v>
      </c>
    </row>
    <row r="27" spans="1:5" ht="15" customHeight="1" x14ac:dyDescent="0.2">
      <c r="A27" s="720">
        <v>1982</v>
      </c>
      <c r="B27" s="210">
        <v>8.98</v>
      </c>
      <c r="C27" s="210">
        <v>1.48</v>
      </c>
      <c r="D27" s="210">
        <v>6.08</v>
      </c>
      <c r="E27" s="210">
        <v>2.09</v>
      </c>
    </row>
    <row r="28" spans="1:5" ht="15" customHeight="1" x14ac:dyDescent="0.2">
      <c r="A28" s="720">
        <v>1983</v>
      </c>
      <c r="B28" s="210">
        <v>8.16</v>
      </c>
      <c r="C28" s="210">
        <v>1.05</v>
      </c>
      <c r="D28" s="210">
        <v>5.9</v>
      </c>
      <c r="E28" s="210">
        <v>1.85</v>
      </c>
    </row>
    <row r="29" spans="1:5" ht="15" customHeight="1" x14ac:dyDescent="0.2">
      <c r="A29" s="720">
        <v>1984</v>
      </c>
      <c r="B29" s="210">
        <v>7.55</v>
      </c>
      <c r="C29" s="210">
        <v>1.44</v>
      </c>
      <c r="D29" s="210">
        <v>6.06</v>
      </c>
      <c r="E29" s="210">
        <v>1.82</v>
      </c>
    </row>
    <row r="30" spans="1:5" ht="15" customHeight="1" x14ac:dyDescent="0.2">
      <c r="A30" s="720">
        <v>1985</v>
      </c>
      <c r="B30" s="210">
        <v>7.83</v>
      </c>
      <c r="C30" s="210">
        <v>1.44</v>
      </c>
      <c r="D30" s="210">
        <v>6.21</v>
      </c>
      <c r="E30" s="210">
        <v>1.71</v>
      </c>
    </row>
    <row r="31" spans="1:5" ht="15" customHeight="1" x14ac:dyDescent="0.2">
      <c r="A31" s="720">
        <v>1986</v>
      </c>
      <c r="B31" s="210">
        <v>7.69</v>
      </c>
      <c r="C31" s="210">
        <v>1.39</v>
      </c>
      <c r="D31" s="210">
        <v>6.26</v>
      </c>
      <c r="E31" s="210">
        <v>1.61</v>
      </c>
    </row>
    <row r="32" spans="1:5" ht="15" customHeight="1" x14ac:dyDescent="0.2">
      <c r="A32" s="720">
        <v>1987</v>
      </c>
      <c r="B32" s="210">
        <v>8.2100000000000009</v>
      </c>
      <c r="C32" s="210">
        <v>1.76</v>
      </c>
      <c r="D32" s="210">
        <v>6.34</v>
      </c>
      <c r="E32" s="210">
        <v>1.56</v>
      </c>
    </row>
    <row r="33" spans="1:5" ht="15" customHeight="1" x14ac:dyDescent="0.2">
      <c r="A33" s="720">
        <v>1988</v>
      </c>
      <c r="B33" s="210">
        <v>7.78</v>
      </c>
      <c r="C33" s="210">
        <v>1.83</v>
      </c>
      <c r="D33" s="210">
        <v>6.49</v>
      </c>
      <c r="E33" s="210">
        <v>1.54</v>
      </c>
    </row>
    <row r="34" spans="1:5" ht="15" customHeight="1" x14ac:dyDescent="0.2">
      <c r="A34" s="720">
        <v>1989</v>
      </c>
      <c r="B34" s="210">
        <v>8</v>
      </c>
      <c r="C34" s="210">
        <v>1.85</v>
      </c>
      <c r="D34" s="210">
        <v>6.45</v>
      </c>
      <c r="E34" s="210">
        <v>1.48</v>
      </c>
    </row>
    <row r="35" spans="1:5" ht="15" customHeight="1" x14ac:dyDescent="0.2">
      <c r="A35" s="720">
        <v>1990</v>
      </c>
      <c r="B35" s="210">
        <v>7.89</v>
      </c>
      <c r="C35" s="210">
        <v>1.58</v>
      </c>
      <c r="D35" s="210">
        <v>6.43</v>
      </c>
      <c r="E35" s="210">
        <v>1.55</v>
      </c>
    </row>
    <row r="36" spans="1:5" ht="15" customHeight="1" x14ac:dyDescent="0.2">
      <c r="A36" s="720">
        <v>1991</v>
      </c>
      <c r="B36" s="210">
        <v>7.66</v>
      </c>
      <c r="C36" s="210">
        <v>1.61</v>
      </c>
      <c r="D36" s="210">
        <v>6.48</v>
      </c>
      <c r="E36" s="210">
        <v>1.52</v>
      </c>
    </row>
    <row r="37" spans="1:5" ht="15" customHeight="1" x14ac:dyDescent="0.2">
      <c r="A37" s="720">
        <v>1992</v>
      </c>
      <c r="B37" s="210">
        <v>7.4</v>
      </c>
      <c r="C37" s="210">
        <v>1.56</v>
      </c>
      <c r="D37" s="210">
        <v>6.43</v>
      </c>
      <c r="E37" s="210">
        <v>1.57</v>
      </c>
    </row>
    <row r="38" spans="1:5" ht="15" customHeight="1" x14ac:dyDescent="0.2">
      <c r="A38" s="720">
        <v>1993</v>
      </c>
      <c r="B38" s="210">
        <v>7.5</v>
      </c>
      <c r="C38" s="210">
        <v>1.73</v>
      </c>
      <c r="D38" s="210">
        <v>6.3</v>
      </c>
      <c r="E38" s="210">
        <v>1.45</v>
      </c>
    </row>
    <row r="39" spans="1:5" ht="15" customHeight="1" x14ac:dyDescent="0.2">
      <c r="A39" s="720">
        <v>1994</v>
      </c>
      <c r="B39" s="210">
        <v>7.54</v>
      </c>
      <c r="C39" s="210">
        <v>1.95</v>
      </c>
      <c r="D39" s="210">
        <v>6.41</v>
      </c>
      <c r="E39" s="210">
        <v>1.58</v>
      </c>
    </row>
    <row r="40" spans="1:5" ht="15" customHeight="1" x14ac:dyDescent="0.2">
      <c r="A40" s="720">
        <v>1995</v>
      </c>
      <c r="B40" s="210">
        <v>7.78</v>
      </c>
      <c r="C40" s="210">
        <v>2.0699999999999998</v>
      </c>
      <c r="D40" s="210">
        <v>6.39</v>
      </c>
      <c r="E40" s="210">
        <v>1.58</v>
      </c>
    </row>
    <row r="41" spans="1:5" ht="15" customHeight="1" x14ac:dyDescent="0.2">
      <c r="A41" s="720">
        <v>1996</v>
      </c>
      <c r="B41" s="210">
        <v>8.23</v>
      </c>
      <c r="C41" s="210">
        <v>2.15</v>
      </c>
      <c r="D41" s="210">
        <v>6.39</v>
      </c>
      <c r="E41" s="210">
        <v>1.45</v>
      </c>
    </row>
    <row r="42" spans="1:5" ht="15" customHeight="1" x14ac:dyDescent="0.2">
      <c r="A42" s="720">
        <v>1997</v>
      </c>
      <c r="B42" s="210">
        <v>8.69</v>
      </c>
      <c r="C42" s="210">
        <v>2.15</v>
      </c>
      <c r="D42" s="210">
        <v>6.36</v>
      </c>
      <c r="E42" s="210">
        <v>1.42</v>
      </c>
    </row>
    <row r="43" spans="1:5" ht="15" customHeight="1" x14ac:dyDescent="0.2">
      <c r="A43" s="720">
        <v>1998</v>
      </c>
      <c r="B43" s="210">
        <v>9.25</v>
      </c>
      <c r="C43" s="210">
        <v>2.11</v>
      </c>
      <c r="D43" s="210">
        <v>6.39</v>
      </c>
      <c r="E43" s="210">
        <v>1.48</v>
      </c>
    </row>
    <row r="44" spans="1:5" ht="15" customHeight="1" x14ac:dyDescent="0.2">
      <c r="A44" s="720">
        <v>1999</v>
      </c>
      <c r="B44" s="210">
        <v>9.25</v>
      </c>
      <c r="C44" s="210">
        <v>1.94</v>
      </c>
      <c r="D44" s="210">
        <v>6.43</v>
      </c>
      <c r="E44" s="210">
        <v>1.59</v>
      </c>
    </row>
    <row r="45" spans="1:5" ht="15" customHeight="1" x14ac:dyDescent="0.2">
      <c r="A45" s="720">
        <v>2000</v>
      </c>
      <c r="B45" s="210">
        <v>9.9</v>
      </c>
      <c r="C45" s="210">
        <v>2.04</v>
      </c>
      <c r="D45" s="210">
        <v>6.43</v>
      </c>
      <c r="E45" s="210">
        <v>1.58</v>
      </c>
    </row>
    <row r="46" spans="1:5" ht="15" customHeight="1" x14ac:dyDescent="0.2">
      <c r="A46" s="720">
        <v>2001</v>
      </c>
      <c r="B46" s="210">
        <v>9.41</v>
      </c>
      <c r="C46" s="210">
        <v>1.43</v>
      </c>
      <c r="D46" s="210">
        <v>6.57</v>
      </c>
      <c r="E46" s="210">
        <v>1.44</v>
      </c>
    </row>
    <row r="47" spans="1:5" ht="15" customHeight="1" x14ac:dyDescent="0.2">
      <c r="A47" s="720">
        <v>2002</v>
      </c>
      <c r="B47" s="210">
        <v>7.89</v>
      </c>
      <c r="C47" s="210">
        <v>1.36</v>
      </c>
      <c r="D47" s="210">
        <v>6.44</v>
      </c>
      <c r="E47" s="210">
        <v>1.34</v>
      </c>
    </row>
    <row r="48" spans="1:5" ht="15" customHeight="1" x14ac:dyDescent="0.2">
      <c r="A48" s="720">
        <v>2003</v>
      </c>
      <c r="B48" s="210">
        <v>7</v>
      </c>
      <c r="C48" s="210">
        <v>1.1599999999999999</v>
      </c>
      <c r="D48" s="210">
        <v>6.29</v>
      </c>
      <c r="E48" s="210">
        <v>1.27</v>
      </c>
    </row>
    <row r="49" spans="1:5" ht="15" customHeight="1" x14ac:dyDescent="0.2">
      <c r="A49" s="720">
        <v>2004</v>
      </c>
      <c r="B49" s="210">
        <v>6.69</v>
      </c>
      <c r="C49" s="210">
        <v>1.57</v>
      </c>
      <c r="D49" s="210">
        <v>6.07</v>
      </c>
      <c r="E49" s="210">
        <v>1.23</v>
      </c>
    </row>
    <row r="50" spans="1:5" ht="15" customHeight="1" x14ac:dyDescent="0.2">
      <c r="A50" s="720">
        <v>2005</v>
      </c>
      <c r="B50" s="210">
        <v>7.19</v>
      </c>
      <c r="C50" s="210">
        <v>2.16</v>
      </c>
      <c r="D50" s="210">
        <v>6.16</v>
      </c>
      <c r="E50" s="210">
        <v>1.19</v>
      </c>
    </row>
    <row r="51" spans="1:5" ht="15" customHeight="1" x14ac:dyDescent="0.2">
      <c r="A51" s="720">
        <v>2006</v>
      </c>
      <c r="B51" s="210">
        <v>7.63</v>
      </c>
      <c r="C51" s="210">
        <v>2.59</v>
      </c>
      <c r="D51" s="210">
        <v>6.12</v>
      </c>
      <c r="E51" s="210">
        <v>1.25</v>
      </c>
    </row>
    <row r="52" spans="1:5" ht="15" customHeight="1" x14ac:dyDescent="0.2">
      <c r="A52" s="720">
        <v>2007</v>
      </c>
      <c r="B52" s="210">
        <v>8.1199999999999992</v>
      </c>
      <c r="C52" s="210">
        <v>2.58</v>
      </c>
      <c r="D52" s="210">
        <v>6.07</v>
      </c>
      <c r="E52" s="210">
        <v>1.1499999999999999</v>
      </c>
    </row>
    <row r="53" spans="1:5" ht="15" customHeight="1" x14ac:dyDescent="0.2">
      <c r="A53" s="720">
        <v>2008</v>
      </c>
      <c r="B53" s="210">
        <v>7.77</v>
      </c>
      <c r="C53" s="210">
        <v>2.06</v>
      </c>
      <c r="D53" s="210">
        <v>6.1</v>
      </c>
      <c r="E53" s="210">
        <v>1.18</v>
      </c>
    </row>
    <row r="54" spans="1:5" ht="15" customHeight="1" x14ac:dyDescent="0.2">
      <c r="A54" s="720">
        <v>2009</v>
      </c>
      <c r="B54" s="210">
        <v>6.35</v>
      </c>
      <c r="C54" s="210">
        <v>0.96</v>
      </c>
      <c r="D54" s="210">
        <v>6.18</v>
      </c>
      <c r="E54" s="210">
        <v>1.1100000000000001</v>
      </c>
    </row>
    <row r="55" spans="1:5" ht="15" customHeight="1" x14ac:dyDescent="0.2">
      <c r="A55" s="720">
        <v>2010</v>
      </c>
      <c r="B55" s="210">
        <v>6.07</v>
      </c>
      <c r="C55" s="210">
        <v>1.29</v>
      </c>
      <c r="D55" s="210">
        <v>5.84</v>
      </c>
      <c r="E55" s="210">
        <v>1.4</v>
      </c>
    </row>
    <row r="56" spans="1:5" ht="15" customHeight="1" x14ac:dyDescent="0.2">
      <c r="A56" s="720">
        <v>2011</v>
      </c>
      <c r="B56" s="210">
        <v>7.1</v>
      </c>
      <c r="C56" s="210">
        <v>1.18</v>
      </c>
      <c r="D56" s="210">
        <v>5.32</v>
      </c>
      <c r="E56" s="210">
        <v>1.38</v>
      </c>
    </row>
    <row r="57" spans="1:5" ht="15" customHeight="1" x14ac:dyDescent="0.2">
      <c r="A57" s="720">
        <v>2012</v>
      </c>
      <c r="B57" s="210">
        <v>7.06</v>
      </c>
      <c r="C57" s="210">
        <v>1.51</v>
      </c>
      <c r="D57" s="210">
        <v>5.27</v>
      </c>
      <c r="E57" s="210">
        <v>1.44</v>
      </c>
    </row>
    <row r="58" spans="1:5" ht="15" customHeight="1" x14ac:dyDescent="0.2">
      <c r="A58" s="720">
        <v>2013</v>
      </c>
      <c r="B58" s="210">
        <v>7.94</v>
      </c>
      <c r="C58" s="210">
        <v>1.65</v>
      </c>
      <c r="D58" s="210">
        <v>5.72</v>
      </c>
      <c r="E58" s="210">
        <v>1.43</v>
      </c>
    </row>
    <row r="59" spans="1:5" ht="15" customHeight="1" x14ac:dyDescent="0.2">
      <c r="A59" s="720">
        <v>2014</v>
      </c>
      <c r="B59" s="210">
        <v>8.08</v>
      </c>
      <c r="C59" s="210">
        <v>1.86</v>
      </c>
      <c r="D59" s="210">
        <v>5.94</v>
      </c>
      <c r="E59" s="210">
        <v>1.63</v>
      </c>
    </row>
    <row r="60" spans="1:5" ht="15" customHeight="1" x14ac:dyDescent="0.2">
      <c r="A60" s="403">
        <v>2015</v>
      </c>
      <c r="B60" s="257">
        <v>8.34</v>
      </c>
      <c r="C60" s="257">
        <v>1.82</v>
      </c>
      <c r="D60" s="257">
        <v>5.86</v>
      </c>
      <c r="E60" s="257">
        <v>1.68</v>
      </c>
    </row>
    <row r="61" spans="1:5" ht="15" customHeight="1" x14ac:dyDescent="0.2">
      <c r="A61" s="403">
        <v>2016</v>
      </c>
      <c r="B61" s="738">
        <v>8.73</v>
      </c>
      <c r="C61" s="738">
        <v>2.2799999999999998</v>
      </c>
      <c r="D61" s="738">
        <v>5.81</v>
      </c>
      <c r="E61" s="738">
        <v>1.55</v>
      </c>
    </row>
    <row r="62" spans="1:5" ht="15" customHeight="1" x14ac:dyDescent="0.2">
      <c r="A62" s="403">
        <v>2017</v>
      </c>
      <c r="B62" s="738">
        <v>8.86</v>
      </c>
      <c r="C62" s="738">
        <v>2.2200000000000002</v>
      </c>
      <c r="D62" s="738">
        <v>5.76</v>
      </c>
      <c r="E62" s="738">
        <v>1.37</v>
      </c>
    </row>
    <row r="63" spans="1:5" ht="15" customHeight="1" x14ac:dyDescent="0.2">
      <c r="A63" s="403">
        <v>2018</v>
      </c>
      <c r="B63" s="738">
        <v>8.91</v>
      </c>
      <c r="C63" s="738">
        <v>2.21</v>
      </c>
      <c r="D63" s="738">
        <v>5.73</v>
      </c>
      <c r="E63" s="738">
        <v>1.22</v>
      </c>
    </row>
    <row r="64" spans="1:5" ht="15" customHeight="1" x14ac:dyDescent="0.2">
      <c r="A64" s="745">
        <v>2019</v>
      </c>
      <c r="B64" s="744">
        <v>8.9600000000000009</v>
      </c>
      <c r="C64" s="744">
        <v>2.1</v>
      </c>
      <c r="D64" s="744">
        <v>5.73</v>
      </c>
      <c r="E64" s="744">
        <v>1.26</v>
      </c>
    </row>
    <row r="65" spans="1:5" ht="15" customHeight="1" x14ac:dyDescent="0.2">
      <c r="A65" s="745">
        <v>2020</v>
      </c>
      <c r="B65" s="744">
        <v>9.0399999999999991</v>
      </c>
      <c r="C65" s="744">
        <v>2</v>
      </c>
      <c r="D65" s="744">
        <v>5.74</v>
      </c>
      <c r="E65" s="744">
        <v>1.26</v>
      </c>
    </row>
    <row r="66" spans="1:5" ht="15" customHeight="1" x14ac:dyDescent="0.2">
      <c r="A66" s="403">
        <v>2021</v>
      </c>
      <c r="B66" s="738">
        <v>9.1300000000000008</v>
      </c>
      <c r="C66" s="738">
        <v>1.94</v>
      </c>
      <c r="D66" s="738">
        <v>5.75</v>
      </c>
      <c r="E66" s="738">
        <v>1.26</v>
      </c>
    </row>
    <row r="67" spans="1:5" ht="15" customHeight="1" x14ac:dyDescent="0.2">
      <c r="A67" s="720">
        <v>2022</v>
      </c>
      <c r="B67" s="722">
        <v>9.2100000000000009</v>
      </c>
      <c r="C67" s="722">
        <v>1.89</v>
      </c>
      <c r="D67" s="722">
        <v>5.73</v>
      </c>
      <c r="E67" s="722">
        <v>1.26</v>
      </c>
    </row>
    <row r="68" spans="1:5" ht="15" customHeight="1" x14ac:dyDescent="0.2">
      <c r="A68" s="720">
        <v>2023</v>
      </c>
      <c r="B68" s="722">
        <v>9.3000000000000007</v>
      </c>
      <c r="C68" s="722">
        <v>1.87</v>
      </c>
      <c r="D68" s="722">
        <v>5.73</v>
      </c>
      <c r="E68" s="722">
        <v>1.26</v>
      </c>
    </row>
    <row r="69" spans="1:5" ht="15" customHeight="1" x14ac:dyDescent="0.2">
      <c r="A69" s="720">
        <v>2024</v>
      </c>
      <c r="B69" s="722">
        <v>9.4</v>
      </c>
      <c r="C69" s="722">
        <v>1.85</v>
      </c>
      <c r="D69" s="722">
        <v>5.72</v>
      </c>
      <c r="E69" s="722">
        <v>1.25</v>
      </c>
    </row>
    <row r="70" spans="1:5" ht="15" customHeight="1" x14ac:dyDescent="0.2">
      <c r="A70" s="721">
        <v>2025</v>
      </c>
      <c r="B70" s="719">
        <v>9.49</v>
      </c>
      <c r="C70" s="719">
        <v>1.84</v>
      </c>
      <c r="D70" s="719">
        <v>5.73</v>
      </c>
      <c r="E70" s="719">
        <v>1.26</v>
      </c>
    </row>
    <row r="72" spans="1:5" ht="15" customHeight="1" x14ac:dyDescent="0.2">
      <c r="A72" s="720" t="s">
        <v>0</v>
      </c>
    </row>
    <row r="74" spans="1:5" ht="15" customHeight="1" x14ac:dyDescent="0.2">
      <c r="A74" s="1048" t="s">
        <v>614</v>
      </c>
      <c r="B74" s="1048"/>
      <c r="C74" s="1048"/>
      <c r="D74" s="1048"/>
      <c r="E74" s="1048"/>
    </row>
    <row r="75" spans="1:5" ht="15" customHeight="1" x14ac:dyDescent="0.2">
      <c r="A75" s="1048"/>
      <c r="B75" s="1048"/>
      <c r="C75" s="1048"/>
      <c r="D75" s="1048"/>
      <c r="E75" s="1048"/>
    </row>
    <row r="76" spans="1:5" ht="15" customHeight="1" x14ac:dyDescent="0.2">
      <c r="A76" s="721"/>
      <c r="B76" s="719"/>
      <c r="C76" s="719"/>
      <c r="D76" s="719"/>
      <c r="E76" s="719"/>
    </row>
  </sheetData>
  <mergeCells count="3">
    <mergeCell ref="A7:E7"/>
    <mergeCell ref="A74:E75"/>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
  <sheetViews>
    <sheetView workbookViewId="0"/>
  </sheetViews>
  <sheetFormatPr defaultRowHeight="15" customHeight="1" x14ac:dyDescent="0.2"/>
  <cols>
    <col min="1" max="1" width="44" style="202" customWidth="1"/>
    <col min="2" max="4" width="30.5703125" style="205" customWidth="1"/>
    <col min="5" max="16384" width="9.140625" style="1"/>
  </cols>
  <sheetData>
    <row r="1" spans="1:5" ht="15" customHeight="1" x14ac:dyDescent="0.2">
      <c r="A1" s="231" t="s">
        <v>437</v>
      </c>
    </row>
    <row r="2" spans="1:5" ht="15" customHeight="1" x14ac:dyDescent="0.2">
      <c r="A2" s="866" t="s">
        <v>570</v>
      </c>
      <c r="B2" s="866"/>
      <c r="C2" s="866"/>
      <c r="D2" s="866"/>
      <c r="E2" s="866"/>
    </row>
    <row r="5" spans="1:5" s="4" customFormat="1" ht="15" customHeight="1" x14ac:dyDescent="0.25">
      <c r="A5" s="203" t="s">
        <v>298</v>
      </c>
      <c r="B5" s="204"/>
      <c r="C5" s="204"/>
      <c r="D5" s="204"/>
    </row>
    <row r="6" spans="1:5" s="4" customFormat="1" ht="15" customHeight="1" x14ac:dyDescent="0.25">
      <c r="A6" s="932" t="s">
        <v>495</v>
      </c>
      <c r="B6" s="932"/>
      <c r="C6" s="932"/>
      <c r="D6" s="932"/>
    </row>
    <row r="7" spans="1:5" ht="15" customHeight="1" x14ac:dyDescent="0.2">
      <c r="A7" s="945" t="s">
        <v>273</v>
      </c>
      <c r="B7" s="945"/>
      <c r="C7" s="945"/>
      <c r="D7" s="945"/>
    </row>
    <row r="9" spans="1:5" s="726" customFormat="1" ht="27.75" customHeight="1" x14ac:dyDescent="0.2">
      <c r="A9" s="255"/>
      <c r="B9" s="746" t="s">
        <v>300</v>
      </c>
      <c r="C9" s="746" t="s">
        <v>497</v>
      </c>
      <c r="D9" s="746" t="s">
        <v>301</v>
      </c>
    </row>
    <row r="10" spans="1:5" ht="15" customHeight="1" x14ac:dyDescent="0.2">
      <c r="A10" s="720" t="s">
        <v>302</v>
      </c>
      <c r="B10" s="210">
        <v>8.34</v>
      </c>
      <c r="C10" s="210"/>
      <c r="D10" s="210"/>
    </row>
    <row r="11" spans="1:5" ht="15" customHeight="1" x14ac:dyDescent="0.2">
      <c r="A11" s="720" t="s">
        <v>496</v>
      </c>
      <c r="B11" s="210">
        <v>5.86</v>
      </c>
      <c r="C11" s="210"/>
      <c r="D11" s="210"/>
    </row>
    <row r="12" spans="1:5" ht="15" customHeight="1" x14ac:dyDescent="0.2">
      <c r="A12" s="720" t="s">
        <v>303</v>
      </c>
      <c r="B12" s="210">
        <v>3.5</v>
      </c>
      <c r="C12" s="210"/>
      <c r="D12" s="210"/>
    </row>
    <row r="13" spans="1:5" ht="15" customHeight="1" x14ac:dyDescent="0.2">
      <c r="A13" s="720" t="s">
        <v>304</v>
      </c>
      <c r="B13" s="210">
        <v>6.19</v>
      </c>
      <c r="C13" s="210">
        <v>0.99</v>
      </c>
      <c r="D13" s="210">
        <v>0.87</v>
      </c>
    </row>
    <row r="14" spans="1:5" ht="15" customHeight="1" x14ac:dyDescent="0.2">
      <c r="A14" s="720" t="s">
        <v>305</v>
      </c>
      <c r="B14" s="210">
        <v>2.9</v>
      </c>
      <c r="C14" s="210"/>
      <c r="D14" s="210"/>
    </row>
    <row r="15" spans="1:5" ht="15" customHeight="1" x14ac:dyDescent="0.2">
      <c r="A15" s="720" t="s">
        <v>306</v>
      </c>
      <c r="B15" s="210">
        <v>3.24</v>
      </c>
      <c r="C15" s="210"/>
      <c r="D15" s="210"/>
    </row>
    <row r="16" spans="1:5" ht="15" customHeight="1" x14ac:dyDescent="0.2">
      <c r="A16" s="721" t="s">
        <v>307</v>
      </c>
      <c r="B16" s="253">
        <v>4.9000000000000004</v>
      </c>
      <c r="C16" s="253"/>
      <c r="D16" s="253"/>
    </row>
    <row r="17" spans="1:4" ht="15" customHeight="1" x14ac:dyDescent="0.2">
      <c r="A17" s="720"/>
      <c r="B17" s="210"/>
      <c r="C17" s="210"/>
      <c r="D17" s="210"/>
    </row>
    <row r="18" spans="1:4" ht="15" customHeight="1" x14ac:dyDescent="0.2">
      <c r="A18" s="720" t="s">
        <v>308</v>
      </c>
      <c r="B18" s="210"/>
      <c r="C18" s="210"/>
      <c r="D18" s="210"/>
    </row>
    <row r="19" spans="1:4" ht="15" customHeight="1" x14ac:dyDescent="0.2">
      <c r="A19" s="720"/>
      <c r="B19" s="210"/>
      <c r="C19" s="210"/>
      <c r="D19" s="210"/>
    </row>
    <row r="20" spans="1:4" ht="15" customHeight="1" x14ac:dyDescent="0.2">
      <c r="A20" s="1048" t="s">
        <v>498</v>
      </c>
      <c r="B20" s="1048"/>
      <c r="C20" s="1048"/>
      <c r="D20" s="1048"/>
    </row>
    <row r="21" spans="1:4" ht="15" customHeight="1" x14ac:dyDescent="0.2">
      <c r="A21" s="1048"/>
      <c r="B21" s="1048"/>
      <c r="C21" s="1048"/>
      <c r="D21" s="1048"/>
    </row>
    <row r="22" spans="1:4" ht="15" customHeight="1" x14ac:dyDescent="0.2">
      <c r="A22" s="1048"/>
      <c r="B22" s="1048"/>
      <c r="C22" s="1048"/>
      <c r="D22" s="1048"/>
    </row>
    <row r="23" spans="1:4" ht="15" customHeight="1" x14ac:dyDescent="0.2">
      <c r="A23" s="1048"/>
      <c r="B23" s="1048"/>
      <c r="C23" s="1048"/>
      <c r="D23" s="1048"/>
    </row>
    <row r="24" spans="1:4" ht="15" customHeight="1" x14ac:dyDescent="0.2">
      <c r="A24" s="721"/>
      <c r="B24" s="253"/>
      <c r="C24" s="253"/>
      <c r="D24" s="254"/>
    </row>
    <row r="25" spans="1:4" ht="15" customHeight="1" x14ac:dyDescent="0.2">
      <c r="A25" s="720"/>
      <c r="B25" s="210"/>
      <c r="C25" s="210"/>
      <c r="D25" s="252"/>
    </row>
    <row r="26" spans="1:4" ht="15" customHeight="1" x14ac:dyDescent="0.2">
      <c r="A26" s="720"/>
      <c r="B26" s="210"/>
      <c r="C26" s="210"/>
      <c r="D26" s="252"/>
    </row>
    <row r="27" spans="1:4" ht="15" customHeight="1" x14ac:dyDescent="0.2">
      <c r="A27" s="720"/>
      <c r="B27" s="210"/>
      <c r="C27" s="210"/>
      <c r="D27" s="252"/>
    </row>
    <row r="28" spans="1:4" ht="15" customHeight="1" x14ac:dyDescent="0.2">
      <c r="A28" s="720"/>
      <c r="B28" s="210"/>
      <c r="C28" s="210"/>
      <c r="D28" s="252"/>
    </row>
    <row r="29" spans="1:4" ht="15" customHeight="1" x14ac:dyDescent="0.2">
      <c r="A29" s="720"/>
      <c r="B29" s="210"/>
      <c r="C29" s="210"/>
      <c r="D29" s="252"/>
    </row>
    <row r="30" spans="1:4" ht="15" customHeight="1" x14ac:dyDescent="0.2">
      <c r="A30" s="720"/>
      <c r="B30" s="210"/>
      <c r="C30" s="210"/>
      <c r="D30" s="252"/>
    </row>
    <row r="31" spans="1:4" ht="15" customHeight="1" x14ac:dyDescent="0.2">
      <c r="A31" s="720"/>
      <c r="B31" s="210"/>
      <c r="C31" s="210"/>
      <c r="D31" s="252"/>
    </row>
    <row r="32" spans="1:4" ht="15" customHeight="1" x14ac:dyDescent="0.2">
      <c r="A32" s="720"/>
      <c r="B32" s="210"/>
      <c r="C32" s="210"/>
      <c r="D32" s="252"/>
    </row>
    <row r="33" spans="1:4" ht="15" customHeight="1" x14ac:dyDescent="0.2">
      <c r="A33" s="720"/>
      <c r="B33" s="210"/>
      <c r="C33" s="210"/>
      <c r="D33" s="252"/>
    </row>
    <row r="34" spans="1:4" ht="15" customHeight="1" x14ac:dyDescent="0.2">
      <c r="A34" s="720"/>
      <c r="B34" s="210"/>
      <c r="C34" s="210"/>
      <c r="D34" s="252"/>
    </row>
    <row r="35" spans="1:4" ht="15" customHeight="1" x14ac:dyDescent="0.2">
      <c r="A35" s="720"/>
      <c r="B35" s="210"/>
      <c r="C35" s="210"/>
      <c r="D35" s="252"/>
    </row>
    <row r="36" spans="1:4" ht="15" customHeight="1" x14ac:dyDescent="0.2">
      <c r="A36" s="720"/>
      <c r="B36" s="210"/>
      <c r="C36" s="210"/>
      <c r="D36" s="252"/>
    </row>
    <row r="37" spans="1:4" ht="15" customHeight="1" x14ac:dyDescent="0.2">
      <c r="A37" s="720"/>
      <c r="B37" s="210"/>
      <c r="C37" s="210"/>
      <c r="D37" s="252"/>
    </row>
    <row r="38" spans="1:4" ht="15" customHeight="1" x14ac:dyDescent="0.2">
      <c r="A38" s="720"/>
      <c r="B38" s="210"/>
      <c r="C38" s="210"/>
      <c r="D38" s="252"/>
    </row>
    <row r="39" spans="1:4" ht="15" customHeight="1" x14ac:dyDescent="0.2">
      <c r="A39" s="720"/>
      <c r="B39" s="210"/>
      <c r="C39" s="210"/>
      <c r="D39" s="252"/>
    </row>
    <row r="40" spans="1:4" ht="15" customHeight="1" x14ac:dyDescent="0.2">
      <c r="A40" s="720"/>
      <c r="B40" s="210"/>
      <c r="C40" s="210"/>
      <c r="D40" s="252"/>
    </row>
    <row r="41" spans="1:4" ht="15" customHeight="1" x14ac:dyDescent="0.2">
      <c r="A41" s="720"/>
      <c r="B41" s="210"/>
      <c r="C41" s="210"/>
      <c r="D41" s="252"/>
    </row>
    <row r="42" spans="1:4" ht="15" customHeight="1" x14ac:dyDescent="0.2">
      <c r="A42" s="720"/>
      <c r="B42" s="210"/>
      <c r="C42" s="210"/>
      <c r="D42" s="252"/>
    </row>
    <row r="43" spans="1:4" ht="15" customHeight="1" x14ac:dyDescent="0.2">
      <c r="A43" s="720"/>
      <c r="B43" s="210"/>
      <c r="C43" s="210"/>
      <c r="D43" s="252"/>
    </row>
    <row r="44" spans="1:4" ht="15" customHeight="1" x14ac:dyDescent="0.2">
      <c r="A44" s="720"/>
      <c r="B44" s="210"/>
      <c r="C44" s="210"/>
      <c r="D44" s="252"/>
    </row>
    <row r="45" spans="1:4" ht="15" customHeight="1" x14ac:dyDescent="0.2">
      <c r="A45" s="720"/>
      <c r="B45" s="210"/>
      <c r="C45" s="210"/>
      <c r="D45" s="252"/>
    </row>
    <row r="46" spans="1:4" ht="15" customHeight="1" x14ac:dyDescent="0.2">
      <c r="A46" s="720"/>
      <c r="B46" s="210"/>
      <c r="C46" s="210"/>
      <c r="D46" s="252"/>
    </row>
    <row r="47" spans="1:4" ht="15" customHeight="1" x14ac:dyDescent="0.2">
      <c r="A47" s="720"/>
      <c r="B47" s="210"/>
      <c r="C47" s="210"/>
      <c r="D47" s="252"/>
    </row>
    <row r="48" spans="1:4" ht="15" customHeight="1" x14ac:dyDescent="0.2">
      <c r="A48" s="720"/>
      <c r="B48" s="210"/>
      <c r="C48" s="210"/>
      <c r="D48" s="252"/>
    </row>
    <row r="49" spans="1:4" ht="15" customHeight="1" x14ac:dyDescent="0.2">
      <c r="A49" s="720"/>
      <c r="B49" s="210"/>
      <c r="C49" s="210"/>
      <c r="D49" s="252"/>
    </row>
    <row r="50" spans="1:4" ht="15" customHeight="1" x14ac:dyDescent="0.2">
      <c r="A50" s="720"/>
      <c r="B50" s="210"/>
      <c r="C50" s="210"/>
      <c r="D50" s="252"/>
    </row>
    <row r="51" spans="1:4" ht="15" customHeight="1" x14ac:dyDescent="0.2">
      <c r="A51" s="720"/>
      <c r="B51" s="210"/>
      <c r="C51" s="210"/>
      <c r="D51" s="252"/>
    </row>
    <row r="52" spans="1:4" ht="15" customHeight="1" x14ac:dyDescent="0.2">
      <c r="A52" s="720"/>
      <c r="B52" s="210"/>
      <c r="C52" s="210"/>
      <c r="D52" s="252"/>
    </row>
    <row r="53" spans="1:4" ht="15" customHeight="1" x14ac:dyDescent="0.2">
      <c r="A53" s="720"/>
      <c r="B53" s="210"/>
      <c r="C53" s="210"/>
      <c r="D53" s="252"/>
    </row>
    <row r="54" spans="1:4" ht="15" customHeight="1" x14ac:dyDescent="0.2">
      <c r="A54" s="720"/>
      <c r="B54" s="210"/>
      <c r="C54" s="210"/>
      <c r="D54" s="252"/>
    </row>
    <row r="55" spans="1:4" ht="15" customHeight="1" x14ac:dyDescent="0.2">
      <c r="A55" s="720"/>
      <c r="B55" s="210"/>
      <c r="C55" s="210"/>
      <c r="D55" s="252"/>
    </row>
    <row r="56" spans="1:4" ht="15" customHeight="1" x14ac:dyDescent="0.2">
      <c r="A56" s="720"/>
      <c r="B56" s="210"/>
      <c r="C56" s="210"/>
      <c r="D56" s="252"/>
    </row>
    <row r="57" spans="1:4" ht="15" customHeight="1" x14ac:dyDescent="0.2">
      <c r="A57" s="720"/>
      <c r="B57" s="210"/>
      <c r="C57" s="210"/>
      <c r="D57" s="252"/>
    </row>
    <row r="58" spans="1:4" ht="15" customHeight="1" x14ac:dyDescent="0.2">
      <c r="A58" s="720"/>
      <c r="B58" s="210"/>
      <c r="C58" s="210"/>
      <c r="D58" s="252"/>
    </row>
    <row r="59" spans="1:4" ht="15" customHeight="1" x14ac:dyDescent="0.2">
      <c r="A59" s="721"/>
      <c r="B59" s="253"/>
      <c r="C59" s="253"/>
      <c r="D59" s="254"/>
    </row>
    <row r="60" spans="1:4" ht="15" customHeight="1" x14ac:dyDescent="0.2">
      <c r="A60" s="720"/>
      <c r="B60" s="722"/>
      <c r="C60" s="722"/>
      <c r="D60" s="722"/>
    </row>
    <row r="61" spans="1:4" ht="15" customHeight="1" x14ac:dyDescent="0.2">
      <c r="A61" s="724"/>
      <c r="B61" s="724"/>
      <c r="C61" s="724"/>
      <c r="D61" s="724"/>
    </row>
    <row r="62" spans="1:4" ht="15" customHeight="1" x14ac:dyDescent="0.2">
      <c r="A62" s="720"/>
      <c r="B62" s="720"/>
      <c r="C62" s="722"/>
      <c r="D62" s="722"/>
    </row>
    <row r="63" spans="1:4" ht="15" customHeight="1" x14ac:dyDescent="0.2">
      <c r="A63" s="724"/>
      <c r="B63" s="724"/>
      <c r="C63" s="724"/>
      <c r="D63" s="724"/>
    </row>
    <row r="64" spans="1:4" ht="15" customHeight="1" x14ac:dyDescent="0.2">
      <c r="A64" s="724"/>
      <c r="B64" s="724"/>
      <c r="C64" s="724"/>
      <c r="D64" s="724"/>
    </row>
    <row r="65" spans="1:4" ht="15" customHeight="1" x14ac:dyDescent="0.2">
      <c r="A65" s="724"/>
      <c r="B65" s="724"/>
      <c r="C65" s="724"/>
      <c r="D65" s="724"/>
    </row>
    <row r="66" spans="1:4" ht="15" customHeight="1" x14ac:dyDescent="0.2">
      <c r="A66" s="724"/>
      <c r="B66" s="724"/>
      <c r="C66" s="724"/>
      <c r="D66" s="724"/>
    </row>
    <row r="67" spans="1:4" ht="15" customHeight="1" x14ac:dyDescent="0.2">
      <c r="A67" s="724"/>
      <c r="B67" s="724"/>
      <c r="C67" s="724"/>
      <c r="D67" s="724"/>
    </row>
    <row r="68" spans="1:4" ht="15" customHeight="1" x14ac:dyDescent="0.2">
      <c r="A68" s="724"/>
      <c r="B68" s="724"/>
      <c r="C68" s="724"/>
      <c r="D68" s="724"/>
    </row>
    <row r="69" spans="1:4" ht="15" customHeight="1" x14ac:dyDescent="0.2">
      <c r="A69" s="724"/>
      <c r="B69" s="724"/>
      <c r="C69" s="724"/>
      <c r="D69" s="724"/>
    </row>
    <row r="70" spans="1:4" ht="15" customHeight="1" x14ac:dyDescent="0.2">
      <c r="A70" s="724"/>
      <c r="B70" s="724"/>
      <c r="C70" s="724"/>
      <c r="D70" s="724"/>
    </row>
    <row r="71" spans="1:4" ht="15" customHeight="1" x14ac:dyDescent="0.2">
      <c r="A71" s="724"/>
      <c r="B71" s="724"/>
      <c r="C71" s="724"/>
      <c r="D71" s="724"/>
    </row>
    <row r="72" spans="1:4" ht="15" customHeight="1" x14ac:dyDescent="0.2">
      <c r="A72" s="721"/>
      <c r="B72" s="719"/>
      <c r="C72" s="719"/>
      <c r="D72" s="719"/>
    </row>
    <row r="73" spans="1:4" ht="15" customHeight="1" x14ac:dyDescent="0.2">
      <c r="A73" s="720"/>
      <c r="B73" s="722"/>
      <c r="C73" s="722"/>
      <c r="D73" s="722"/>
    </row>
  </sheetData>
  <mergeCells count="4">
    <mergeCell ref="A20:D23"/>
    <mergeCell ref="A6:D6"/>
    <mergeCell ref="A7:D7"/>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workbookViewId="0"/>
  </sheetViews>
  <sheetFormatPr defaultRowHeight="15" customHeight="1" x14ac:dyDescent="0.2"/>
  <cols>
    <col min="1" max="1" width="58" style="1" customWidth="1"/>
    <col min="2" max="4" width="22.42578125" style="205" customWidth="1"/>
    <col min="5" max="16384" width="9.140625" style="1"/>
  </cols>
  <sheetData>
    <row r="1" spans="1:5" ht="15" customHeight="1" x14ac:dyDescent="0.2">
      <c r="A1" s="2" t="s">
        <v>437</v>
      </c>
    </row>
    <row r="2" spans="1:5" ht="15" customHeight="1" x14ac:dyDescent="0.2">
      <c r="A2" s="866" t="s">
        <v>570</v>
      </c>
      <c r="B2" s="866"/>
      <c r="C2" s="866"/>
      <c r="D2" s="866"/>
      <c r="E2" s="866"/>
    </row>
    <row r="5" spans="1:5" s="4" customFormat="1" ht="15" customHeight="1" x14ac:dyDescent="0.25">
      <c r="A5" s="4" t="s">
        <v>299</v>
      </c>
      <c r="B5" s="204"/>
      <c r="C5" s="204"/>
      <c r="D5" s="204"/>
    </row>
    <row r="6" spans="1:5" s="4" customFormat="1" ht="15" customHeight="1" x14ac:dyDescent="0.25">
      <c r="A6" s="6" t="s">
        <v>499</v>
      </c>
      <c r="B6" s="204"/>
      <c r="C6" s="204"/>
      <c r="D6" s="204"/>
    </row>
    <row r="7" spans="1:5" ht="15" customHeight="1" x14ac:dyDescent="0.2">
      <c r="A7" s="229" t="s">
        <v>273</v>
      </c>
      <c r="B7" s="719"/>
      <c r="C7" s="719"/>
      <c r="D7" s="719"/>
    </row>
    <row r="9" spans="1:5" s="726" customFormat="1" ht="29.25" customHeight="1" x14ac:dyDescent="0.2">
      <c r="A9" s="748"/>
      <c r="B9" s="746" t="s">
        <v>500</v>
      </c>
      <c r="C9" s="746" t="s">
        <v>501</v>
      </c>
      <c r="D9" s="746" t="s">
        <v>502</v>
      </c>
    </row>
    <row r="10" spans="1:5" s="726" customFormat="1" ht="15" customHeight="1" x14ac:dyDescent="0.2">
      <c r="A10" s="747"/>
      <c r="B10" s="1051" t="s">
        <v>309</v>
      </c>
      <c r="C10" s="1051"/>
      <c r="D10" s="1051"/>
    </row>
    <row r="11" spans="1:5" ht="15" customHeight="1" x14ac:dyDescent="0.2">
      <c r="A11" s="1" t="s">
        <v>310</v>
      </c>
      <c r="B11" s="210">
        <v>0.85</v>
      </c>
      <c r="C11" s="210">
        <v>0.75</v>
      </c>
      <c r="D11" s="210"/>
    </row>
    <row r="12" spans="1:5" ht="15" customHeight="1" x14ac:dyDescent="0.2">
      <c r="A12" s="1" t="s">
        <v>311</v>
      </c>
      <c r="B12" s="210">
        <v>0.84</v>
      </c>
      <c r="C12" s="210">
        <v>0.28000000000000003</v>
      </c>
      <c r="D12" s="210"/>
    </row>
    <row r="13" spans="1:5" ht="15" customHeight="1" x14ac:dyDescent="0.2">
      <c r="A13" s="1" t="s">
        <v>313</v>
      </c>
      <c r="B13" s="1"/>
      <c r="C13" s="210"/>
      <c r="D13" s="210">
        <v>0.45</v>
      </c>
    </row>
    <row r="14" spans="1:5" ht="15" customHeight="1" x14ac:dyDescent="0.2">
      <c r="A14" s="1" t="s">
        <v>312</v>
      </c>
      <c r="B14" s="210">
        <v>0.43</v>
      </c>
      <c r="C14" s="210"/>
      <c r="D14" s="210"/>
    </row>
    <row r="15" spans="1:5" ht="15" customHeight="1" x14ac:dyDescent="0.2">
      <c r="B15" s="210"/>
      <c r="C15" s="210"/>
      <c r="D15" s="210"/>
    </row>
    <row r="16" spans="1:5" ht="15" customHeight="1" x14ac:dyDescent="0.2">
      <c r="A16" s="256"/>
      <c r="B16" s="1052" t="s">
        <v>314</v>
      </c>
      <c r="C16" s="1052"/>
      <c r="D16" s="1052"/>
    </row>
    <row r="17" spans="1:4" ht="15" customHeight="1" x14ac:dyDescent="0.2">
      <c r="A17" s="256" t="s">
        <v>315</v>
      </c>
      <c r="B17" s="738">
        <v>0.57999999999999996</v>
      </c>
      <c r="C17" s="738"/>
      <c r="D17" s="738"/>
    </row>
    <row r="18" spans="1:4" ht="15" customHeight="1" x14ac:dyDescent="0.2">
      <c r="A18" s="739" t="s">
        <v>316</v>
      </c>
      <c r="B18" s="738">
        <v>0.54</v>
      </c>
      <c r="C18" s="739"/>
      <c r="D18" s="739"/>
    </row>
    <row r="19" spans="1:4" ht="15" customHeight="1" x14ac:dyDescent="0.2">
      <c r="A19" s="256" t="s">
        <v>317</v>
      </c>
      <c r="B19" s="738">
        <v>0.26</v>
      </c>
      <c r="C19" s="738"/>
      <c r="D19" s="738"/>
    </row>
    <row r="20" spans="1:4" ht="15" customHeight="1" x14ac:dyDescent="0.2">
      <c r="A20" s="747"/>
      <c r="B20" s="747"/>
      <c r="C20" s="747"/>
      <c r="D20" s="747"/>
    </row>
    <row r="21" spans="1:4" ht="15" customHeight="1" x14ac:dyDescent="0.2">
      <c r="A21" s="747"/>
      <c r="B21" s="1053" t="s">
        <v>318</v>
      </c>
      <c r="C21" s="1053"/>
      <c r="D21" s="1053"/>
    </row>
    <row r="22" spans="1:4" ht="15" customHeight="1" x14ac:dyDescent="0.2">
      <c r="A22" s="747" t="s">
        <v>319</v>
      </c>
      <c r="B22" s="744">
        <v>0.69</v>
      </c>
      <c r="C22" s="747"/>
      <c r="D22" s="747"/>
    </row>
    <row r="23" spans="1:4" ht="15" customHeight="1" x14ac:dyDescent="0.2">
      <c r="A23" s="747"/>
      <c r="B23" s="747"/>
      <c r="C23" s="747"/>
      <c r="D23" s="747"/>
    </row>
    <row r="24" spans="1:4" ht="15" customHeight="1" x14ac:dyDescent="0.2">
      <c r="A24" s="747"/>
      <c r="B24" s="1053" t="s">
        <v>503</v>
      </c>
      <c r="C24" s="1053"/>
      <c r="D24" s="1053"/>
    </row>
    <row r="25" spans="1:4" ht="15" customHeight="1" x14ac:dyDescent="0.2">
      <c r="A25" s="747" t="s">
        <v>320</v>
      </c>
      <c r="B25" s="744">
        <v>0.4</v>
      </c>
      <c r="C25" s="747"/>
      <c r="D25" s="747"/>
    </row>
    <row r="26" spans="1:4" ht="15" customHeight="1" x14ac:dyDescent="0.2">
      <c r="A26" s="256" t="s">
        <v>321</v>
      </c>
      <c r="B26" s="738">
        <v>0.31</v>
      </c>
      <c r="C26" s="738"/>
      <c r="D26" s="738"/>
    </row>
    <row r="27" spans="1:4" ht="15" customHeight="1" x14ac:dyDescent="0.2">
      <c r="A27" s="229" t="s">
        <v>322</v>
      </c>
      <c r="B27" s="719">
        <v>0.24</v>
      </c>
      <c r="C27" s="719"/>
      <c r="D27" s="719"/>
    </row>
    <row r="28" spans="1:4" ht="15" customHeight="1" x14ac:dyDescent="0.2">
      <c r="A28" s="256"/>
      <c r="B28" s="738"/>
      <c r="C28" s="738"/>
      <c r="D28" s="738"/>
    </row>
    <row r="29" spans="1:4" ht="15" customHeight="1" x14ac:dyDescent="0.2">
      <c r="A29" s="929" t="s">
        <v>308</v>
      </c>
      <c r="B29" s="929"/>
      <c r="C29" s="929"/>
      <c r="D29" s="929"/>
    </row>
    <row r="30" spans="1:4" ht="15" customHeight="1" x14ac:dyDescent="0.2">
      <c r="B30" s="1"/>
      <c r="C30" s="722"/>
      <c r="D30" s="722"/>
    </row>
    <row r="31" spans="1:4" ht="15" customHeight="1" x14ac:dyDescent="0.2">
      <c r="A31" s="1047" t="s">
        <v>504</v>
      </c>
      <c r="B31" s="1047"/>
      <c r="C31" s="1047"/>
      <c r="D31" s="1047"/>
    </row>
    <row r="32" spans="1:4" ht="15" customHeight="1" x14ac:dyDescent="0.2">
      <c r="A32" s="1047"/>
      <c r="B32" s="1047"/>
      <c r="C32" s="1047"/>
      <c r="D32" s="1047"/>
    </row>
    <row r="33" spans="1:4" ht="15" customHeight="1" x14ac:dyDescent="0.2">
      <c r="A33" s="1047"/>
      <c r="B33" s="1047"/>
      <c r="C33" s="1047"/>
      <c r="D33" s="1047"/>
    </row>
    <row r="34" spans="1:4" ht="15" customHeight="1" x14ac:dyDescent="0.2">
      <c r="A34" s="1047"/>
      <c r="B34" s="1047"/>
      <c r="C34" s="1047"/>
      <c r="D34" s="1047"/>
    </row>
    <row r="35" spans="1:4" ht="15" customHeight="1" x14ac:dyDescent="0.2">
      <c r="B35" s="854"/>
      <c r="C35" s="854"/>
      <c r="D35" s="854"/>
    </row>
    <row r="36" spans="1:4" ht="15" customHeight="1" x14ac:dyDescent="0.2">
      <c r="A36" s="854" t="s">
        <v>615</v>
      </c>
      <c r="B36" s="854"/>
      <c r="C36" s="854"/>
      <c r="D36" s="854"/>
    </row>
    <row r="37" spans="1:4" ht="15" customHeight="1" x14ac:dyDescent="0.2">
      <c r="B37" s="722"/>
      <c r="C37" s="722"/>
      <c r="D37" s="722"/>
    </row>
    <row r="38" spans="1:4" ht="15" customHeight="1" x14ac:dyDescent="0.2">
      <c r="A38" s="929" t="s">
        <v>323</v>
      </c>
      <c r="B38" s="929"/>
      <c r="C38" s="929"/>
      <c r="D38" s="929"/>
    </row>
    <row r="39" spans="1:4" ht="15" customHeight="1" x14ac:dyDescent="0.2">
      <c r="B39" s="722"/>
      <c r="C39" s="722"/>
      <c r="D39" s="722"/>
    </row>
    <row r="40" spans="1:4" ht="15" customHeight="1" x14ac:dyDescent="0.2">
      <c r="A40" s="929" t="s">
        <v>324</v>
      </c>
      <c r="B40" s="929"/>
      <c r="C40" s="929"/>
      <c r="D40" s="929"/>
    </row>
    <row r="41" spans="1:4" ht="15" customHeight="1" x14ac:dyDescent="0.2">
      <c r="A41" s="229"/>
      <c r="B41" s="719"/>
      <c r="C41" s="719"/>
      <c r="D41" s="719"/>
    </row>
    <row r="42" spans="1:4" ht="15" customHeight="1" x14ac:dyDescent="0.2">
      <c r="B42" s="722"/>
      <c r="C42" s="722"/>
      <c r="D42" s="722"/>
    </row>
    <row r="43" spans="1:4" ht="15" customHeight="1" x14ac:dyDescent="0.2">
      <c r="B43" s="722"/>
      <c r="C43" s="722"/>
      <c r="D43" s="722"/>
    </row>
    <row r="44" spans="1:4" ht="15" customHeight="1" x14ac:dyDescent="0.2">
      <c r="B44" s="722"/>
      <c r="C44" s="722"/>
      <c r="D44" s="722"/>
    </row>
    <row r="45" spans="1:4" ht="15" customHeight="1" x14ac:dyDescent="0.2">
      <c r="B45" s="722"/>
      <c r="C45" s="722"/>
      <c r="D45" s="722"/>
    </row>
    <row r="46" spans="1:4" ht="15" customHeight="1" x14ac:dyDescent="0.2">
      <c r="B46" s="722"/>
      <c r="C46" s="722"/>
      <c r="D46" s="722"/>
    </row>
    <row r="47" spans="1:4" ht="15" customHeight="1" x14ac:dyDescent="0.2">
      <c r="B47" s="722"/>
      <c r="C47" s="722"/>
      <c r="D47" s="722"/>
    </row>
    <row r="48" spans="1:4" ht="15" customHeight="1" x14ac:dyDescent="0.2">
      <c r="B48" s="722"/>
      <c r="C48" s="722"/>
      <c r="D48" s="722"/>
    </row>
    <row r="49" spans="2:4" ht="15" customHeight="1" x14ac:dyDescent="0.2">
      <c r="B49" s="722"/>
      <c r="C49" s="722"/>
      <c r="D49" s="722"/>
    </row>
    <row r="50" spans="2:4" ht="15" customHeight="1" x14ac:dyDescent="0.2">
      <c r="B50" s="722"/>
      <c r="C50" s="722"/>
      <c r="D50" s="722"/>
    </row>
    <row r="51" spans="2:4" ht="15" customHeight="1" x14ac:dyDescent="0.2">
      <c r="B51" s="722"/>
      <c r="C51" s="722"/>
      <c r="D51" s="722"/>
    </row>
  </sheetData>
  <mergeCells count="9">
    <mergeCell ref="A2:E2"/>
    <mergeCell ref="A40:D40"/>
    <mergeCell ref="A38:D38"/>
    <mergeCell ref="A29:D29"/>
    <mergeCell ref="B10:D10"/>
    <mergeCell ref="B16:D16"/>
    <mergeCell ref="B21:D21"/>
    <mergeCell ref="B24:D24"/>
    <mergeCell ref="A31:D34"/>
  </mergeCells>
  <hyperlinks>
    <hyperlink ref="A2" r:id="rId1" display="www.cbo.gov/publication/45010"/>
    <hyperlink ref="A2:D2" r:id="rId2" display="www.cbo.gov/publication/49892"/>
  </hyperlinks>
  <pageMargins left="0.7" right="0.7" top="0.75" bottom="0.75" header="0.3" footer="0.3"/>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workbookViewId="0"/>
  </sheetViews>
  <sheetFormatPr defaultRowHeight="15" customHeight="1" x14ac:dyDescent="0.2"/>
  <cols>
    <col min="1" max="1" width="2.7109375" style="1" customWidth="1"/>
    <col min="2" max="2" width="22.5703125" style="1" customWidth="1"/>
    <col min="3" max="4" width="24.140625" style="722" customWidth="1"/>
    <col min="5" max="16384" width="9.140625" style="1"/>
  </cols>
  <sheetData>
    <row r="1" spans="1:5" ht="15" customHeight="1" x14ac:dyDescent="0.2">
      <c r="A1" s="231" t="s">
        <v>437</v>
      </c>
      <c r="B1" s="231"/>
    </row>
    <row r="2" spans="1:5" ht="15" customHeight="1" x14ac:dyDescent="0.2">
      <c r="A2" s="866" t="s">
        <v>570</v>
      </c>
      <c r="B2" s="866"/>
      <c r="C2" s="866"/>
      <c r="D2" s="866"/>
      <c r="E2" s="866"/>
    </row>
    <row r="5" spans="1:5" ht="15" customHeight="1" x14ac:dyDescent="0.25">
      <c r="A5" s="4" t="s">
        <v>505</v>
      </c>
      <c r="B5" s="4"/>
    </row>
    <row r="6" spans="1:5" ht="15" customHeight="1" x14ac:dyDescent="0.25">
      <c r="A6" s="4" t="s">
        <v>506</v>
      </c>
      <c r="B6" s="4"/>
    </row>
    <row r="7" spans="1:5" ht="15" customHeight="1" x14ac:dyDescent="0.2">
      <c r="A7" s="1" t="s">
        <v>507</v>
      </c>
    </row>
    <row r="9" spans="1:5" ht="15" customHeight="1" x14ac:dyDescent="0.2">
      <c r="A9" s="229"/>
      <c r="B9" s="229"/>
      <c r="C9" s="719" t="s">
        <v>511</v>
      </c>
      <c r="D9" s="719" t="s">
        <v>512</v>
      </c>
    </row>
    <row r="10" spans="1:5" ht="15" customHeight="1" x14ac:dyDescent="0.2">
      <c r="A10" s="1" t="s">
        <v>513</v>
      </c>
    </row>
    <row r="11" spans="1:5" ht="15" customHeight="1" x14ac:dyDescent="0.2">
      <c r="B11" s="1" t="s">
        <v>519</v>
      </c>
      <c r="C11" s="722">
        <v>27</v>
      </c>
      <c r="D11" s="722">
        <v>23</v>
      </c>
    </row>
    <row r="12" spans="1:5" ht="15" customHeight="1" x14ac:dyDescent="0.2">
      <c r="B12" s="1" t="s">
        <v>508</v>
      </c>
      <c r="C12" s="722">
        <v>166</v>
      </c>
      <c r="D12" s="722">
        <v>158</v>
      </c>
    </row>
    <row r="13" spans="1:5" ht="15" customHeight="1" x14ac:dyDescent="0.2">
      <c r="B13" s="1" t="s">
        <v>509</v>
      </c>
      <c r="C13" s="722">
        <v>35</v>
      </c>
      <c r="D13" s="722">
        <v>52</v>
      </c>
    </row>
    <row r="14" spans="1:5" ht="15" customHeight="1" x14ac:dyDescent="0.2">
      <c r="B14" s="1" t="s">
        <v>510</v>
      </c>
      <c r="C14" s="722">
        <v>0</v>
      </c>
      <c r="D14" s="722">
        <v>24</v>
      </c>
    </row>
    <row r="16" spans="1:5" ht="15" customHeight="1" x14ac:dyDescent="0.2">
      <c r="A16" s="229" t="s">
        <v>520</v>
      </c>
      <c r="B16" s="229"/>
      <c r="C16" s="719">
        <v>57</v>
      </c>
      <c r="D16" s="719">
        <v>31</v>
      </c>
    </row>
    <row r="18" spans="1:4" ht="15" customHeight="1" x14ac:dyDescent="0.2">
      <c r="A18" s="967" t="s">
        <v>515</v>
      </c>
      <c r="B18" s="967"/>
      <c r="C18" s="967"/>
      <c r="D18" s="967"/>
    </row>
    <row r="19" spans="1:4" ht="15" customHeight="1" x14ac:dyDescent="0.2">
      <c r="A19" s="723"/>
      <c r="B19" s="723"/>
      <c r="C19" s="723"/>
      <c r="D19" s="723"/>
    </row>
    <row r="20" spans="1:4" ht="15" customHeight="1" x14ac:dyDescent="0.2">
      <c r="A20" s="1047" t="s">
        <v>516</v>
      </c>
      <c r="B20" s="1047"/>
      <c r="C20" s="1047"/>
      <c r="D20" s="1047"/>
    </row>
    <row r="21" spans="1:4" ht="15" customHeight="1" x14ac:dyDescent="0.2">
      <c r="A21" s="1047"/>
      <c r="B21" s="1047"/>
      <c r="C21" s="1047"/>
      <c r="D21" s="1047"/>
    </row>
    <row r="22" spans="1:4" ht="15" customHeight="1" x14ac:dyDescent="0.2">
      <c r="A22" s="723"/>
      <c r="B22" s="723"/>
      <c r="C22" s="723"/>
      <c r="D22" s="723"/>
    </row>
    <row r="23" spans="1:4" ht="15" customHeight="1" x14ac:dyDescent="0.2">
      <c r="A23" s="723" t="s">
        <v>514</v>
      </c>
      <c r="B23" s="723"/>
      <c r="C23" s="723"/>
      <c r="D23" s="723"/>
    </row>
    <row r="24" spans="1:4" ht="15" customHeight="1" x14ac:dyDescent="0.2">
      <c r="A24" s="723"/>
      <c r="B24" s="723"/>
      <c r="C24" s="723"/>
      <c r="D24" s="723"/>
    </row>
    <row r="25" spans="1:4" ht="15" customHeight="1" x14ac:dyDescent="0.2">
      <c r="A25" s="1047" t="s">
        <v>517</v>
      </c>
      <c r="B25" s="1047"/>
      <c r="C25" s="1047"/>
      <c r="D25" s="1047"/>
    </row>
    <row r="26" spans="1:4" ht="15" customHeight="1" x14ac:dyDescent="0.2">
      <c r="A26" s="1047"/>
      <c r="B26" s="1047"/>
      <c r="C26" s="1047"/>
      <c r="D26" s="1047"/>
    </row>
    <row r="27" spans="1:4" ht="15" customHeight="1" x14ac:dyDescent="0.2">
      <c r="A27" s="723"/>
      <c r="B27" s="723"/>
      <c r="C27" s="723"/>
      <c r="D27" s="723"/>
    </row>
    <row r="28" spans="1:4" ht="15" customHeight="1" x14ac:dyDescent="0.2">
      <c r="A28" s="1047" t="s">
        <v>518</v>
      </c>
      <c r="B28" s="1047"/>
      <c r="C28" s="1047"/>
      <c r="D28" s="1047"/>
    </row>
    <row r="29" spans="1:4" ht="15" customHeight="1" x14ac:dyDescent="0.2">
      <c r="A29" s="1047"/>
      <c r="B29" s="1047"/>
      <c r="C29" s="1047"/>
      <c r="D29" s="1047"/>
    </row>
    <row r="30" spans="1:4" ht="15" customHeight="1" x14ac:dyDescent="0.2">
      <c r="A30" s="1047"/>
      <c r="B30" s="1047"/>
      <c r="C30" s="1047"/>
      <c r="D30" s="1047"/>
    </row>
    <row r="31" spans="1:4" ht="15" customHeight="1" x14ac:dyDescent="0.2">
      <c r="A31" s="1047"/>
      <c r="B31" s="1047"/>
      <c r="C31" s="1047"/>
      <c r="D31" s="1047"/>
    </row>
    <row r="32" spans="1:4" ht="15" customHeight="1" x14ac:dyDescent="0.2">
      <c r="A32" s="1047"/>
      <c r="B32" s="1047"/>
      <c r="C32" s="1047"/>
      <c r="D32" s="1047"/>
    </row>
    <row r="33" spans="1:4" ht="15" customHeight="1" x14ac:dyDescent="0.2">
      <c r="A33" s="1047"/>
      <c r="B33" s="1047"/>
      <c r="C33" s="1047"/>
      <c r="D33" s="1047"/>
    </row>
    <row r="34" spans="1:4" ht="15" customHeight="1" x14ac:dyDescent="0.2">
      <c r="A34" s="1047"/>
      <c r="B34" s="1047"/>
      <c r="C34" s="1047"/>
      <c r="D34" s="1047"/>
    </row>
    <row r="35" spans="1:4" ht="15" customHeight="1" x14ac:dyDescent="0.2">
      <c r="A35" s="229"/>
      <c r="B35" s="229"/>
      <c r="C35" s="719"/>
      <c r="D35" s="719"/>
    </row>
  </sheetData>
  <mergeCells count="5">
    <mergeCell ref="A20:D21"/>
    <mergeCell ref="A25:D26"/>
    <mergeCell ref="A28:D34"/>
    <mergeCell ref="A18:D18"/>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workbookViewId="0"/>
  </sheetViews>
  <sheetFormatPr defaultRowHeight="15" customHeight="1" x14ac:dyDescent="0.2"/>
  <cols>
    <col min="1" max="1" width="9.140625" style="720"/>
    <col min="2" max="4" width="24" style="722" customWidth="1"/>
    <col min="5" max="16384" width="9.140625" style="1"/>
  </cols>
  <sheetData>
    <row r="1" spans="1:5" ht="15" customHeight="1" x14ac:dyDescent="0.2">
      <c r="A1" s="231" t="s">
        <v>437</v>
      </c>
    </row>
    <row r="2" spans="1:5" ht="15" customHeight="1" x14ac:dyDescent="0.2">
      <c r="A2" s="866" t="s">
        <v>570</v>
      </c>
      <c r="B2" s="866"/>
      <c r="C2" s="866"/>
      <c r="D2" s="866"/>
      <c r="E2" s="866"/>
    </row>
    <row r="5" spans="1:5" ht="15" customHeight="1" x14ac:dyDescent="0.25">
      <c r="A5" s="718" t="s">
        <v>521</v>
      </c>
    </row>
    <row r="6" spans="1:5" ht="15" customHeight="1" x14ac:dyDescent="0.2">
      <c r="A6" s="1054" t="s">
        <v>525</v>
      </c>
      <c r="B6" s="1054"/>
      <c r="C6" s="1054"/>
      <c r="D6" s="1054"/>
    </row>
    <row r="7" spans="1:5" ht="15" customHeight="1" x14ac:dyDescent="0.2">
      <c r="A7" s="1054"/>
      <c r="B7" s="1054"/>
      <c r="C7" s="1054"/>
      <c r="D7" s="1054"/>
    </row>
    <row r="8" spans="1:5" ht="15" customHeight="1" x14ac:dyDescent="0.2">
      <c r="A8" s="721" t="s">
        <v>526</v>
      </c>
      <c r="B8" s="719"/>
      <c r="C8" s="719"/>
      <c r="D8" s="719"/>
    </row>
    <row r="10" spans="1:5" s="726" customFormat="1" ht="28.5" customHeight="1" x14ac:dyDescent="0.2">
      <c r="A10" s="255"/>
      <c r="B10" s="241" t="s">
        <v>522</v>
      </c>
      <c r="C10" s="241" t="s">
        <v>523</v>
      </c>
      <c r="D10" s="241" t="s">
        <v>524</v>
      </c>
    </row>
    <row r="11" spans="1:5" ht="15" customHeight="1" x14ac:dyDescent="0.2">
      <c r="A11" s="720">
        <v>2010</v>
      </c>
      <c r="B11" s="722">
        <v>3</v>
      </c>
    </row>
    <row r="12" spans="1:5" ht="15" customHeight="1" x14ac:dyDescent="0.2">
      <c r="A12" s="720">
        <v>2011</v>
      </c>
      <c r="B12" s="722">
        <v>7</v>
      </c>
    </row>
    <row r="13" spans="1:5" ht="15" customHeight="1" x14ac:dyDescent="0.2">
      <c r="A13" s="720">
        <v>2012</v>
      </c>
      <c r="B13" s="722">
        <v>9</v>
      </c>
    </row>
    <row r="14" spans="1:5" ht="15" customHeight="1" x14ac:dyDescent="0.2">
      <c r="A14" s="720">
        <v>2013</v>
      </c>
      <c r="B14" s="722">
        <v>10</v>
      </c>
    </row>
    <row r="15" spans="1:5" ht="15" customHeight="1" x14ac:dyDescent="0.2">
      <c r="A15" s="720">
        <v>2014</v>
      </c>
      <c r="B15" s="722">
        <v>49</v>
      </c>
      <c r="C15" s="722">
        <v>36</v>
      </c>
    </row>
    <row r="16" spans="1:5" ht="15" customHeight="1" x14ac:dyDescent="0.2">
      <c r="A16" s="720">
        <v>2015</v>
      </c>
      <c r="B16" s="722">
        <v>87</v>
      </c>
      <c r="C16" s="722">
        <v>74</v>
      </c>
      <c r="D16" s="722">
        <v>76</v>
      </c>
    </row>
    <row r="17" spans="1:4" ht="15" customHeight="1" x14ac:dyDescent="0.2">
      <c r="A17" s="720">
        <v>2016</v>
      </c>
      <c r="B17" s="722">
        <v>132</v>
      </c>
      <c r="C17" s="722">
        <v>123</v>
      </c>
      <c r="D17" s="722">
        <v>109</v>
      </c>
    </row>
    <row r="18" spans="1:4" ht="15" customHeight="1" x14ac:dyDescent="0.2">
      <c r="A18" s="720">
        <v>2017</v>
      </c>
      <c r="B18" s="722">
        <v>154</v>
      </c>
      <c r="C18" s="722">
        <v>138</v>
      </c>
      <c r="D18" s="722">
        <v>124</v>
      </c>
    </row>
    <row r="19" spans="1:4" ht="15" customHeight="1" x14ac:dyDescent="0.2">
      <c r="A19" s="720">
        <v>2018</v>
      </c>
      <c r="B19" s="722">
        <v>164</v>
      </c>
      <c r="C19" s="722">
        <v>143</v>
      </c>
      <c r="D19" s="722">
        <v>130</v>
      </c>
    </row>
    <row r="20" spans="1:4" ht="15" customHeight="1" x14ac:dyDescent="0.2">
      <c r="A20" s="720">
        <v>2019</v>
      </c>
      <c r="B20" s="722">
        <v>172</v>
      </c>
      <c r="C20" s="722">
        <v>144</v>
      </c>
      <c r="D20" s="722">
        <v>132</v>
      </c>
    </row>
    <row r="21" spans="1:4" ht="15" customHeight="1" x14ac:dyDescent="0.2">
      <c r="A21" s="720">
        <v>2020</v>
      </c>
      <c r="C21" s="722">
        <v>146</v>
      </c>
      <c r="D21" s="722">
        <v>137</v>
      </c>
    </row>
    <row r="22" spans="1:4" ht="15" customHeight="1" x14ac:dyDescent="0.2">
      <c r="A22" s="720">
        <v>2021</v>
      </c>
      <c r="C22" s="722">
        <v>150</v>
      </c>
      <c r="D22" s="722">
        <v>141</v>
      </c>
    </row>
    <row r="23" spans="1:4" ht="15" customHeight="1" x14ac:dyDescent="0.2">
      <c r="A23" s="720">
        <v>2022</v>
      </c>
      <c r="C23" s="722">
        <v>153</v>
      </c>
      <c r="D23" s="722">
        <v>144</v>
      </c>
    </row>
    <row r="24" spans="1:4" ht="15" customHeight="1" x14ac:dyDescent="0.2">
      <c r="A24" s="720">
        <v>2023</v>
      </c>
      <c r="C24" s="722">
        <v>155</v>
      </c>
      <c r="D24" s="722">
        <v>144</v>
      </c>
    </row>
    <row r="25" spans="1:4" ht="15" customHeight="1" x14ac:dyDescent="0.2">
      <c r="A25" s="720">
        <v>2024</v>
      </c>
      <c r="C25" s="722">
        <v>156</v>
      </c>
      <c r="D25" s="722">
        <v>145</v>
      </c>
    </row>
    <row r="26" spans="1:4" ht="15" customHeight="1" x14ac:dyDescent="0.2">
      <c r="A26" s="721">
        <v>2025</v>
      </c>
      <c r="B26" s="719"/>
      <c r="C26" s="719"/>
      <c r="D26" s="719">
        <v>145</v>
      </c>
    </row>
    <row r="28" spans="1:4" ht="15" customHeight="1" x14ac:dyDescent="0.2">
      <c r="A28" s="720" t="s">
        <v>515</v>
      </c>
    </row>
    <row r="30" spans="1:4" ht="15" customHeight="1" x14ac:dyDescent="0.2">
      <c r="A30" s="1048" t="s">
        <v>527</v>
      </c>
      <c r="B30" s="1048"/>
      <c r="C30" s="1048"/>
      <c r="D30" s="1048"/>
    </row>
    <row r="31" spans="1:4" ht="15" customHeight="1" x14ac:dyDescent="0.2">
      <c r="A31" s="1048"/>
      <c r="B31" s="1048"/>
      <c r="C31" s="1048"/>
      <c r="D31" s="1048"/>
    </row>
    <row r="32" spans="1:4" ht="15" customHeight="1" x14ac:dyDescent="0.2">
      <c r="A32" s="1048"/>
      <c r="B32" s="1048"/>
      <c r="C32" s="1048"/>
      <c r="D32" s="1048"/>
    </row>
    <row r="33" spans="1:4" ht="15" customHeight="1" x14ac:dyDescent="0.2">
      <c r="A33" s="721"/>
      <c r="B33" s="719"/>
      <c r="C33" s="719"/>
      <c r="D33" s="719"/>
    </row>
  </sheetData>
  <mergeCells count="3">
    <mergeCell ref="A6:D7"/>
    <mergeCell ref="A30:D32"/>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workbookViewId="0"/>
  </sheetViews>
  <sheetFormatPr defaultRowHeight="15" customHeight="1" x14ac:dyDescent="0.2"/>
  <cols>
    <col min="1" max="1" width="12.28515625" style="749" customWidth="1"/>
    <col min="2" max="2" width="32" style="750" customWidth="1"/>
    <col min="3" max="16384" width="9.140625" style="749"/>
  </cols>
  <sheetData>
    <row r="1" spans="1:5" ht="15" customHeight="1" x14ac:dyDescent="0.2">
      <c r="A1" s="758" t="s">
        <v>437</v>
      </c>
    </row>
    <row r="2" spans="1:5" ht="15" customHeight="1" x14ac:dyDescent="0.2">
      <c r="A2" s="866" t="s">
        <v>570</v>
      </c>
      <c r="B2" s="866"/>
      <c r="C2" s="866"/>
      <c r="D2" s="866"/>
      <c r="E2" s="866"/>
    </row>
    <row r="5" spans="1:5" ht="15" customHeight="1" x14ac:dyDescent="0.25">
      <c r="A5" s="757" t="s">
        <v>532</v>
      </c>
    </row>
    <row r="6" spans="1:5" ht="15" customHeight="1" x14ac:dyDescent="0.2">
      <c r="A6" s="1055" t="s">
        <v>325</v>
      </c>
      <c r="B6" s="1055"/>
    </row>
    <row r="7" spans="1:5" ht="15" customHeight="1" x14ac:dyDescent="0.2">
      <c r="A7" s="1055"/>
      <c r="B7" s="1055"/>
    </row>
    <row r="8" spans="1:5" ht="15" customHeight="1" x14ac:dyDescent="0.2">
      <c r="A8" s="756" t="s">
        <v>273</v>
      </c>
      <c r="B8" s="755"/>
    </row>
    <row r="10" spans="1:5" ht="15" customHeight="1" x14ac:dyDescent="0.2">
      <c r="A10" s="756" t="s">
        <v>529</v>
      </c>
      <c r="B10" s="755" t="s">
        <v>528</v>
      </c>
    </row>
    <row r="11" spans="1:5" ht="15" customHeight="1" x14ac:dyDescent="0.2">
      <c r="A11" s="754">
        <v>1965</v>
      </c>
      <c r="B11" s="753">
        <v>0.51</v>
      </c>
    </row>
    <row r="12" spans="1:5" ht="15" customHeight="1" x14ac:dyDescent="0.2">
      <c r="A12" s="754">
        <v>1966</v>
      </c>
      <c r="B12" s="753">
        <v>1.45</v>
      </c>
    </row>
    <row r="13" spans="1:5" ht="15" customHeight="1" x14ac:dyDescent="0.2">
      <c r="A13" s="754">
        <v>1967</v>
      </c>
      <c r="B13" s="753">
        <v>1.43</v>
      </c>
    </row>
    <row r="14" spans="1:5" ht="15" customHeight="1" x14ac:dyDescent="0.2">
      <c r="A14" s="754">
        <v>1968</v>
      </c>
      <c r="B14" s="753">
        <v>1.21</v>
      </c>
    </row>
    <row r="15" spans="1:5" ht="15" customHeight="1" x14ac:dyDescent="0.2">
      <c r="A15" s="754">
        <v>1969</v>
      </c>
      <c r="B15" s="753">
        <v>1.41</v>
      </c>
    </row>
    <row r="16" spans="1:5" ht="15" customHeight="1" x14ac:dyDescent="0.2">
      <c r="A16" s="754">
        <v>1970</v>
      </c>
      <c r="B16" s="753">
        <v>0.56000000000000005</v>
      </c>
    </row>
    <row r="17" spans="1:2" ht="15" customHeight="1" x14ac:dyDescent="0.2">
      <c r="A17" s="754">
        <v>1971</v>
      </c>
      <c r="B17" s="753">
        <v>-0.34</v>
      </c>
    </row>
    <row r="18" spans="1:2" ht="15" customHeight="1" x14ac:dyDescent="0.2">
      <c r="A18" s="754">
        <v>1972</v>
      </c>
      <c r="B18" s="753">
        <v>-0.18</v>
      </c>
    </row>
    <row r="19" spans="1:2" ht="15" customHeight="1" x14ac:dyDescent="0.2">
      <c r="A19" s="754">
        <v>1973</v>
      </c>
      <c r="B19" s="753">
        <v>0.85</v>
      </c>
    </row>
    <row r="20" spans="1:2" ht="15" customHeight="1" x14ac:dyDescent="0.2">
      <c r="A20" s="754">
        <v>1974</v>
      </c>
      <c r="B20" s="753">
        <v>0.66</v>
      </c>
    </row>
    <row r="21" spans="1:2" ht="15" customHeight="1" x14ac:dyDescent="0.2">
      <c r="A21" s="754">
        <v>1975</v>
      </c>
      <c r="B21" s="753">
        <v>-1.22</v>
      </c>
    </row>
    <row r="22" spans="1:2" ht="15" customHeight="1" x14ac:dyDescent="0.2">
      <c r="A22" s="754">
        <v>1976</v>
      </c>
      <c r="B22" s="753">
        <v>-1.4</v>
      </c>
    </row>
    <row r="23" spans="1:2" ht="15" customHeight="1" x14ac:dyDescent="0.2">
      <c r="A23" s="754">
        <v>1977</v>
      </c>
      <c r="B23" s="753">
        <v>-0.72</v>
      </c>
    </row>
    <row r="24" spans="1:2" ht="15" customHeight="1" x14ac:dyDescent="0.2">
      <c r="A24" s="754">
        <v>1978</v>
      </c>
      <c r="B24" s="753">
        <v>-0.03</v>
      </c>
    </row>
    <row r="25" spans="1:2" ht="15" customHeight="1" x14ac:dyDescent="0.2">
      <c r="A25" s="754">
        <v>1979</v>
      </c>
      <c r="B25" s="753">
        <v>0.28999999999999998</v>
      </c>
    </row>
    <row r="26" spans="1:2" ht="15" customHeight="1" x14ac:dyDescent="0.2">
      <c r="A26" s="754">
        <v>1980</v>
      </c>
      <c r="B26" s="753">
        <v>-0.72</v>
      </c>
    </row>
    <row r="27" spans="1:2" ht="15" customHeight="1" x14ac:dyDescent="0.2">
      <c r="A27" s="754">
        <v>1981</v>
      </c>
      <c r="B27" s="753">
        <v>-1.03</v>
      </c>
    </row>
    <row r="28" spans="1:2" ht="15" customHeight="1" x14ac:dyDescent="0.2">
      <c r="A28" s="754">
        <v>1982</v>
      </c>
      <c r="B28" s="753">
        <v>-2.21</v>
      </c>
    </row>
    <row r="29" spans="1:2" ht="15" customHeight="1" x14ac:dyDescent="0.2">
      <c r="A29" s="754">
        <v>1983</v>
      </c>
      <c r="B29" s="753">
        <v>-2.75</v>
      </c>
    </row>
    <row r="30" spans="1:2" ht="15" customHeight="1" x14ac:dyDescent="0.2">
      <c r="A30" s="754">
        <v>1984</v>
      </c>
      <c r="B30" s="753">
        <v>-0.84</v>
      </c>
    </row>
    <row r="31" spans="1:2" ht="15" customHeight="1" x14ac:dyDescent="0.2">
      <c r="A31" s="754">
        <v>1985</v>
      </c>
      <c r="B31" s="753">
        <v>-0.28000000000000003</v>
      </c>
    </row>
    <row r="32" spans="1:2" ht="15" customHeight="1" x14ac:dyDescent="0.2">
      <c r="A32" s="754">
        <v>1986</v>
      </c>
      <c r="B32" s="753">
        <v>-0.19</v>
      </c>
    </row>
    <row r="33" spans="1:2" ht="15" customHeight="1" x14ac:dyDescent="0.2">
      <c r="A33" s="754">
        <v>1987</v>
      </c>
      <c r="B33" s="753">
        <v>-0.28999999999999998</v>
      </c>
    </row>
    <row r="34" spans="1:2" ht="15" customHeight="1" x14ac:dyDescent="0.2">
      <c r="A34" s="754">
        <v>1988</v>
      </c>
      <c r="B34" s="753">
        <v>0.08</v>
      </c>
    </row>
    <row r="35" spans="1:2" ht="15" customHeight="1" x14ac:dyDescent="0.2">
      <c r="A35" s="754">
        <v>1989</v>
      </c>
      <c r="B35" s="753">
        <v>0.34</v>
      </c>
    </row>
    <row r="36" spans="1:2" ht="15" customHeight="1" x14ac:dyDescent="0.2">
      <c r="A36" s="754">
        <v>1990</v>
      </c>
      <c r="B36" s="753">
        <v>0.16</v>
      </c>
    </row>
    <row r="37" spans="1:2" ht="15" customHeight="1" x14ac:dyDescent="0.2">
      <c r="A37" s="754">
        <v>1991</v>
      </c>
      <c r="B37" s="753">
        <v>-0.91</v>
      </c>
    </row>
    <row r="38" spans="1:2" ht="15" customHeight="1" x14ac:dyDescent="0.2">
      <c r="A38" s="754">
        <v>1992</v>
      </c>
      <c r="B38" s="753">
        <v>-1.1000000000000001</v>
      </c>
    </row>
    <row r="39" spans="1:2" ht="15" customHeight="1" x14ac:dyDescent="0.2">
      <c r="A39" s="754">
        <v>1993</v>
      </c>
      <c r="B39" s="753">
        <v>-0.96</v>
      </c>
    </row>
    <row r="40" spans="1:2" ht="15" customHeight="1" x14ac:dyDescent="0.2">
      <c r="A40" s="754">
        <v>1994</v>
      </c>
      <c r="B40" s="753">
        <v>-0.69</v>
      </c>
    </row>
    <row r="41" spans="1:2" ht="15" customHeight="1" x14ac:dyDescent="0.2">
      <c r="A41" s="754">
        <v>1995</v>
      </c>
      <c r="B41" s="753">
        <v>-0.52</v>
      </c>
    </row>
    <row r="42" spans="1:2" ht="15" customHeight="1" x14ac:dyDescent="0.2">
      <c r="A42" s="754">
        <v>1996</v>
      </c>
      <c r="B42" s="753">
        <v>-0.49</v>
      </c>
    </row>
    <row r="43" spans="1:2" ht="15" customHeight="1" x14ac:dyDescent="0.2">
      <c r="A43" s="754">
        <v>1997</v>
      </c>
      <c r="B43" s="753">
        <v>-0.04</v>
      </c>
    </row>
    <row r="44" spans="1:2" ht="15" customHeight="1" x14ac:dyDescent="0.2">
      <c r="A44" s="754">
        <v>1998</v>
      </c>
      <c r="B44" s="753">
        <v>0.28000000000000003</v>
      </c>
    </row>
    <row r="45" spans="1:2" ht="15" customHeight="1" x14ac:dyDescent="0.2">
      <c r="A45" s="754">
        <v>1999</v>
      </c>
      <c r="B45" s="753">
        <v>0.77</v>
      </c>
    </row>
    <row r="46" spans="1:2" ht="15" customHeight="1" x14ac:dyDescent="0.2">
      <c r="A46" s="754">
        <v>2000</v>
      </c>
      <c r="B46" s="753">
        <v>1.17</v>
      </c>
    </row>
    <row r="47" spans="1:2" ht="15" customHeight="1" x14ac:dyDescent="0.2">
      <c r="A47" s="754">
        <v>2001</v>
      </c>
      <c r="B47" s="753">
        <v>0.55000000000000004</v>
      </c>
    </row>
    <row r="48" spans="1:2" ht="15" customHeight="1" x14ac:dyDescent="0.2">
      <c r="A48" s="754">
        <v>2002</v>
      </c>
      <c r="B48" s="753">
        <v>-0.4</v>
      </c>
    </row>
    <row r="49" spans="1:2" ht="15" customHeight="1" x14ac:dyDescent="0.2">
      <c r="A49" s="754">
        <v>2003</v>
      </c>
      <c r="B49" s="753">
        <v>-0.81</v>
      </c>
    </row>
    <row r="50" spans="1:2" ht="15" customHeight="1" x14ac:dyDescent="0.2">
      <c r="A50" s="754">
        <v>2004</v>
      </c>
      <c r="B50" s="753">
        <v>-0.45</v>
      </c>
    </row>
    <row r="51" spans="1:2" ht="15" customHeight="1" x14ac:dyDescent="0.2">
      <c r="A51" s="754">
        <v>2005</v>
      </c>
      <c r="B51" s="753">
        <v>-0.12</v>
      </c>
    </row>
    <row r="52" spans="1:2" ht="15" customHeight="1" x14ac:dyDescent="0.2">
      <c r="A52" s="754">
        <v>2006</v>
      </c>
      <c r="B52" s="753">
        <v>0.08</v>
      </c>
    </row>
    <row r="53" spans="1:2" ht="15" customHeight="1" x14ac:dyDescent="0.2">
      <c r="A53" s="754">
        <v>2007</v>
      </c>
      <c r="B53" s="753">
        <v>-0.05</v>
      </c>
    </row>
    <row r="54" spans="1:2" ht="15" customHeight="1" x14ac:dyDescent="0.2">
      <c r="A54" s="754">
        <v>2008</v>
      </c>
      <c r="B54" s="753">
        <v>-0.47</v>
      </c>
    </row>
    <row r="55" spans="1:2" ht="15" customHeight="1" x14ac:dyDescent="0.2">
      <c r="A55" s="754">
        <v>2009</v>
      </c>
      <c r="B55" s="753">
        <v>-2.08</v>
      </c>
    </row>
    <row r="56" spans="1:2" ht="15" customHeight="1" x14ac:dyDescent="0.2">
      <c r="A56" s="754">
        <v>2010</v>
      </c>
      <c r="B56" s="753">
        <v>-2.37</v>
      </c>
    </row>
    <row r="57" spans="1:2" ht="15" customHeight="1" x14ac:dyDescent="0.2">
      <c r="A57" s="754">
        <v>2011</v>
      </c>
      <c r="B57" s="753">
        <v>-2.0699999999999998</v>
      </c>
    </row>
    <row r="58" spans="1:2" ht="15" customHeight="1" x14ac:dyDescent="0.2">
      <c r="A58" s="754">
        <v>2012</v>
      </c>
      <c r="B58" s="753">
        <v>-1.62</v>
      </c>
    </row>
    <row r="59" spans="1:2" ht="15" customHeight="1" x14ac:dyDescent="0.2">
      <c r="A59" s="754">
        <v>2013</v>
      </c>
      <c r="B59" s="753">
        <v>-1.43</v>
      </c>
    </row>
    <row r="60" spans="1:2" ht="15" customHeight="1" x14ac:dyDescent="0.2">
      <c r="A60" s="754">
        <v>2014</v>
      </c>
      <c r="B60" s="753">
        <v>-1.08</v>
      </c>
    </row>
    <row r="61" spans="1:2" ht="15" customHeight="1" x14ac:dyDescent="0.2">
      <c r="A61" s="754">
        <v>2015</v>
      </c>
      <c r="B61" s="753">
        <v>-0.68</v>
      </c>
    </row>
    <row r="62" spans="1:2" ht="15" customHeight="1" x14ac:dyDescent="0.2">
      <c r="A62" s="754">
        <v>2016</v>
      </c>
      <c r="B62" s="753">
        <v>-0.32</v>
      </c>
    </row>
    <row r="63" spans="1:2" ht="15" customHeight="1" x14ac:dyDescent="0.2">
      <c r="A63" s="754">
        <v>2017</v>
      </c>
      <c r="B63" s="753">
        <v>-0.1</v>
      </c>
    </row>
    <row r="64" spans="1:2" ht="15" customHeight="1" x14ac:dyDescent="0.2">
      <c r="A64" s="754">
        <v>2018</v>
      </c>
      <c r="B64" s="753">
        <v>-0.06</v>
      </c>
    </row>
    <row r="65" spans="1:2" ht="15" customHeight="1" x14ac:dyDescent="0.2">
      <c r="A65" s="754">
        <v>2019</v>
      </c>
      <c r="B65" s="753">
        <v>-0.15</v>
      </c>
    </row>
    <row r="66" spans="1:2" ht="15" customHeight="1" x14ac:dyDescent="0.2">
      <c r="A66" s="754">
        <v>2020</v>
      </c>
      <c r="B66" s="753">
        <v>-0.19</v>
      </c>
    </row>
    <row r="67" spans="1:2" ht="15" customHeight="1" x14ac:dyDescent="0.2">
      <c r="A67" s="754">
        <v>2021</v>
      </c>
      <c r="B67" s="753">
        <v>-0.2</v>
      </c>
    </row>
    <row r="68" spans="1:2" ht="15" customHeight="1" x14ac:dyDescent="0.2">
      <c r="A68" s="754">
        <v>2022</v>
      </c>
      <c r="B68" s="753">
        <v>-0.19</v>
      </c>
    </row>
    <row r="69" spans="1:2" ht="15" customHeight="1" x14ac:dyDescent="0.2">
      <c r="A69" s="754">
        <v>2023</v>
      </c>
      <c r="B69" s="753">
        <v>-0.19</v>
      </c>
    </row>
    <row r="70" spans="1:2" ht="15" customHeight="1" x14ac:dyDescent="0.2">
      <c r="A70" s="754">
        <v>2024</v>
      </c>
      <c r="B70" s="753">
        <v>-0.19</v>
      </c>
    </row>
    <row r="71" spans="1:2" ht="15" customHeight="1" x14ac:dyDescent="0.2">
      <c r="A71" s="752">
        <v>2025</v>
      </c>
      <c r="B71" s="751">
        <v>-0.19</v>
      </c>
    </row>
    <row r="73" spans="1:2" ht="15" customHeight="1" x14ac:dyDescent="0.2">
      <c r="A73" s="1056" t="s">
        <v>15</v>
      </c>
      <c r="B73" s="1056"/>
    </row>
    <row r="74" spans="1:2" ht="15" customHeight="1" x14ac:dyDescent="0.2">
      <c r="A74" s="1056"/>
      <c r="B74" s="1056"/>
    </row>
    <row r="75" spans="1:2" ht="15" customHeight="1" x14ac:dyDescent="0.2">
      <c r="A75" s="759"/>
      <c r="B75" s="760"/>
    </row>
    <row r="76" spans="1:2" ht="15" customHeight="1" x14ac:dyDescent="0.2">
      <c r="A76" s="1056" t="s">
        <v>326</v>
      </c>
      <c r="B76" s="1056"/>
    </row>
    <row r="77" spans="1:2" ht="15" customHeight="1" x14ac:dyDescent="0.2">
      <c r="A77" s="1056"/>
      <c r="B77" s="1056"/>
    </row>
    <row r="78" spans="1:2" ht="15" customHeight="1" x14ac:dyDescent="0.2">
      <c r="A78" s="1056"/>
      <c r="B78" s="1056"/>
    </row>
    <row r="79" spans="1:2" ht="15" customHeight="1" x14ac:dyDescent="0.2">
      <c r="A79" s="1056"/>
      <c r="B79" s="1056"/>
    </row>
    <row r="80" spans="1:2" ht="15" customHeight="1" x14ac:dyDescent="0.2">
      <c r="A80" s="759"/>
      <c r="B80" s="760"/>
    </row>
    <row r="81" spans="1:2" ht="15" customHeight="1" x14ac:dyDescent="0.2">
      <c r="A81" s="1056" t="s">
        <v>616</v>
      </c>
      <c r="B81" s="1056"/>
    </row>
    <row r="82" spans="1:2" ht="15" customHeight="1" x14ac:dyDescent="0.2">
      <c r="A82" s="1056"/>
      <c r="B82" s="1056"/>
    </row>
    <row r="83" spans="1:2" ht="15" customHeight="1" x14ac:dyDescent="0.2">
      <c r="A83" s="1056"/>
      <c r="B83" s="1056"/>
    </row>
    <row r="84" spans="1:2" ht="15" customHeight="1" x14ac:dyDescent="0.2">
      <c r="A84" s="756"/>
      <c r="B84" s="755"/>
    </row>
  </sheetData>
  <mergeCells count="5">
    <mergeCell ref="A6:B7"/>
    <mergeCell ref="A73:B74"/>
    <mergeCell ref="A76:B79"/>
    <mergeCell ref="A81:B83"/>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4"/>
  <sheetViews>
    <sheetView zoomScaleNormal="100" workbookViewId="0"/>
  </sheetViews>
  <sheetFormatPr defaultColWidth="12.42578125" defaultRowHeight="15" customHeight="1" x14ac:dyDescent="0.2"/>
  <cols>
    <col min="1" max="2" width="2.28515625" style="327" customWidth="1"/>
    <col min="3" max="3" width="31.28515625" style="327" customWidth="1"/>
    <col min="4" max="15" width="8.140625" style="375" customWidth="1"/>
    <col min="16" max="16384" width="12.42578125" style="327"/>
  </cols>
  <sheetData>
    <row r="1" spans="1:15" ht="15" customHeight="1" x14ac:dyDescent="0.2">
      <c r="A1" s="10" t="s">
        <v>270</v>
      </c>
    </row>
    <row r="2" spans="1:15" ht="15" customHeight="1" x14ac:dyDescent="0.2">
      <c r="A2" s="866" t="s">
        <v>570</v>
      </c>
      <c r="B2" s="866"/>
      <c r="C2" s="866"/>
      <c r="D2" s="866"/>
      <c r="E2" s="866"/>
    </row>
    <row r="4" spans="1:15" s="334" customFormat="1" ht="15" customHeight="1" x14ac:dyDescent="0.2"/>
    <row r="5" spans="1:15" ht="15" customHeight="1" x14ac:dyDescent="0.25">
      <c r="A5" s="340" t="s">
        <v>60</v>
      </c>
      <c r="B5" s="394"/>
      <c r="C5" s="394"/>
      <c r="D5" s="393"/>
      <c r="E5" s="393"/>
      <c r="F5" s="393"/>
      <c r="G5" s="393"/>
      <c r="H5" s="393"/>
      <c r="I5" s="393"/>
      <c r="J5" s="393"/>
      <c r="K5" s="393"/>
      <c r="L5" s="393"/>
      <c r="M5" s="393"/>
      <c r="N5" s="393"/>
      <c r="O5" s="393"/>
    </row>
    <row r="6" spans="1:15" ht="15" customHeight="1" x14ac:dyDescent="0.25">
      <c r="A6" s="886" t="s">
        <v>59</v>
      </c>
      <c r="B6" s="886"/>
      <c r="C6" s="886"/>
      <c r="D6" s="886"/>
      <c r="E6" s="886"/>
      <c r="F6" s="886"/>
      <c r="G6" s="886"/>
      <c r="H6" s="886"/>
      <c r="I6" s="886"/>
      <c r="J6" s="886"/>
      <c r="K6" s="886"/>
      <c r="L6" s="886"/>
      <c r="M6" s="886"/>
      <c r="N6" s="886"/>
      <c r="O6" s="886"/>
    </row>
    <row r="7" spans="1:15" ht="15" customHeight="1" x14ac:dyDescent="0.2">
      <c r="A7" s="328" t="s">
        <v>12</v>
      </c>
      <c r="B7" s="329"/>
      <c r="C7" s="329"/>
      <c r="D7" s="330"/>
      <c r="E7" s="330"/>
      <c r="F7" s="331"/>
      <c r="G7" s="330"/>
      <c r="H7" s="330"/>
      <c r="I7" s="330"/>
      <c r="J7" s="328"/>
      <c r="K7" s="328"/>
      <c r="L7" s="328"/>
      <c r="M7" s="328"/>
      <c r="N7" s="328"/>
      <c r="O7" s="328"/>
    </row>
    <row r="8" spans="1:15" s="334" customFormat="1" ht="15" customHeight="1" x14ac:dyDescent="0.2">
      <c r="A8" s="332"/>
      <c r="B8" s="332"/>
      <c r="C8" s="332"/>
      <c r="D8" s="333"/>
      <c r="E8" s="333"/>
      <c r="F8" s="333"/>
      <c r="G8" s="333"/>
      <c r="H8" s="333"/>
      <c r="I8" s="333"/>
      <c r="J8" s="333"/>
      <c r="K8" s="333"/>
      <c r="L8" s="333"/>
      <c r="M8" s="333"/>
      <c r="N8" s="333"/>
      <c r="O8" s="333"/>
    </row>
    <row r="9" spans="1:15" ht="15" customHeight="1" x14ac:dyDescent="0.2">
      <c r="A9" s="335"/>
      <c r="B9" s="335"/>
      <c r="C9" s="335"/>
      <c r="D9" s="336" t="s">
        <v>29</v>
      </c>
      <c r="E9" s="379"/>
      <c r="F9" s="337"/>
      <c r="G9" s="337"/>
      <c r="H9" s="337"/>
      <c r="I9" s="337"/>
      <c r="J9" s="337"/>
      <c r="K9" s="337"/>
      <c r="L9" s="337"/>
      <c r="M9" s="337"/>
      <c r="N9" s="337"/>
      <c r="O9" s="337"/>
    </row>
    <row r="10" spans="1:15" s="334" customFormat="1" ht="15" customHeight="1" x14ac:dyDescent="0.2">
      <c r="A10" s="329"/>
      <c r="B10" s="329"/>
      <c r="C10" s="329"/>
      <c r="D10" s="338">
        <v>2014</v>
      </c>
      <c r="E10" s="338">
        <v>2015</v>
      </c>
      <c r="F10" s="338">
        <v>2016</v>
      </c>
      <c r="G10" s="338">
        <v>2017</v>
      </c>
      <c r="H10" s="338">
        <v>2018</v>
      </c>
      <c r="I10" s="338">
        <v>2019</v>
      </c>
      <c r="J10" s="338">
        <v>2020</v>
      </c>
      <c r="K10" s="338">
        <v>2021</v>
      </c>
      <c r="L10" s="338">
        <v>2022</v>
      </c>
      <c r="M10" s="338">
        <v>2023</v>
      </c>
      <c r="N10" s="338">
        <v>2024</v>
      </c>
      <c r="O10" s="338">
        <v>2025</v>
      </c>
    </row>
    <row r="11" spans="1:15" ht="15" customHeight="1" x14ac:dyDescent="0.2">
      <c r="A11" s="326" t="s">
        <v>58</v>
      </c>
      <c r="B11" s="326"/>
      <c r="C11" s="326"/>
    </row>
    <row r="12" spans="1:15" ht="15" customHeight="1" x14ac:dyDescent="0.2">
      <c r="A12" s="887" t="s">
        <v>57</v>
      </c>
      <c r="B12" s="881"/>
      <c r="C12" s="881"/>
      <c r="D12" s="12">
        <v>11982.576999999999</v>
      </c>
      <c r="E12" s="12">
        <v>12779.436</v>
      </c>
      <c r="F12" s="12">
        <v>13359.398893698213</v>
      </c>
      <c r="G12" s="12">
        <v>13905.111618188368</v>
      </c>
      <c r="H12" s="12">
        <v>14466.305577969431</v>
      </c>
      <c r="I12" s="12">
        <v>15068.157814942364</v>
      </c>
      <c r="J12" s="12">
        <v>15782.153478498505</v>
      </c>
      <c r="K12" s="12">
        <v>16580.273040682641</v>
      </c>
      <c r="L12" s="12">
        <v>17450.771425568768</v>
      </c>
      <c r="M12" s="12">
        <v>18452.901028962202</v>
      </c>
      <c r="N12" s="12">
        <v>19457.950965845444</v>
      </c>
      <c r="O12" s="12">
        <v>20463.472836238278</v>
      </c>
    </row>
    <row r="13" spans="1:15" ht="15" customHeight="1" x14ac:dyDescent="0.2">
      <c r="A13" s="326"/>
      <c r="B13" s="326"/>
      <c r="C13" s="326"/>
      <c r="D13" s="339"/>
      <c r="E13" s="339"/>
      <c r="F13" s="339"/>
      <c r="G13" s="339"/>
      <c r="H13" s="339"/>
      <c r="I13" s="339"/>
      <c r="J13" s="339"/>
      <c r="K13" s="339"/>
      <c r="L13" s="339"/>
      <c r="M13" s="339"/>
      <c r="N13" s="339"/>
      <c r="O13" s="339"/>
    </row>
    <row r="14" spans="1:15" ht="15" customHeight="1" x14ac:dyDescent="0.2">
      <c r="A14" s="326" t="s">
        <v>56</v>
      </c>
      <c r="B14" s="326"/>
      <c r="C14" s="326"/>
      <c r="D14" s="339"/>
      <c r="E14" s="339"/>
      <c r="F14" s="339"/>
      <c r="G14" s="339"/>
      <c r="H14" s="339"/>
      <c r="I14" s="339"/>
      <c r="J14" s="339"/>
      <c r="K14" s="339"/>
      <c r="L14" s="339"/>
      <c r="M14" s="339"/>
      <c r="N14" s="339"/>
      <c r="O14" s="339"/>
    </row>
    <row r="15" spans="1:15" ht="15" customHeight="1" x14ac:dyDescent="0.2">
      <c r="B15" s="326" t="s">
        <v>6</v>
      </c>
      <c r="C15" s="326"/>
      <c r="D15" s="12">
        <v>483.33800000000019</v>
      </c>
      <c r="E15" s="12">
        <v>467.50700000000006</v>
      </c>
      <c r="F15" s="12">
        <v>466.85300000000007</v>
      </c>
      <c r="G15" s="12">
        <v>488.80799999999954</v>
      </c>
      <c r="H15" s="12">
        <v>539.71200000000044</v>
      </c>
      <c r="I15" s="12">
        <v>652.37200000000075</v>
      </c>
      <c r="J15" s="12">
        <v>739.41299999999819</v>
      </c>
      <c r="K15" s="12">
        <v>813.94200000000001</v>
      </c>
      <c r="L15" s="12">
        <v>947.82100000000082</v>
      </c>
      <c r="M15" s="12">
        <v>953.3720000000003</v>
      </c>
      <c r="N15" s="12">
        <v>950.82499999999982</v>
      </c>
      <c r="O15" s="12">
        <v>1087.578</v>
      </c>
    </row>
    <row r="16" spans="1:15" ht="15" customHeight="1" x14ac:dyDescent="0.2">
      <c r="A16" s="326"/>
      <c r="B16" s="327" t="s">
        <v>55</v>
      </c>
      <c r="C16" s="326"/>
      <c r="D16" s="12">
        <v>313.52100000000064</v>
      </c>
      <c r="E16" s="12">
        <v>112.4558936982134</v>
      </c>
      <c r="F16" s="12">
        <v>78.859724490154704</v>
      </c>
      <c r="G16" s="12">
        <v>72.385959781063349</v>
      </c>
      <c r="H16" s="12">
        <v>62.140236972932499</v>
      </c>
      <c r="I16" s="12">
        <v>61.623663556140258</v>
      </c>
      <c r="J16" s="12">
        <v>58.706562184138384</v>
      </c>
      <c r="K16" s="12">
        <v>56.556384886124874</v>
      </c>
      <c r="L16" s="12">
        <v>54.308603393433231</v>
      </c>
      <c r="M16" s="12">
        <v>51.677936883242651</v>
      </c>
      <c r="N16" s="12">
        <v>54.696870392832281</v>
      </c>
      <c r="O16" s="12">
        <v>54.049885953016947</v>
      </c>
    </row>
    <row r="17" spans="1:15" s="341" customFormat="1" ht="3" customHeight="1" x14ac:dyDescent="0.25">
      <c r="A17" s="340"/>
      <c r="B17" s="340"/>
      <c r="C17" s="340"/>
      <c r="D17" s="344" t="s">
        <v>54</v>
      </c>
      <c r="E17" s="344" t="s">
        <v>54</v>
      </c>
      <c r="F17" s="344" t="s">
        <v>54</v>
      </c>
      <c r="G17" s="344" t="s">
        <v>54</v>
      </c>
      <c r="H17" s="344" t="s">
        <v>54</v>
      </c>
      <c r="I17" s="344" t="s">
        <v>54</v>
      </c>
      <c r="J17" s="344" t="s">
        <v>54</v>
      </c>
      <c r="K17" s="344" t="s">
        <v>54</v>
      </c>
      <c r="L17" s="344" t="s">
        <v>26</v>
      </c>
      <c r="M17" s="344" t="s">
        <v>26</v>
      </c>
      <c r="N17" s="344" t="s">
        <v>26</v>
      </c>
      <c r="O17" s="344" t="s">
        <v>26</v>
      </c>
    </row>
    <row r="18" spans="1:15" ht="15" customHeight="1" x14ac:dyDescent="0.2">
      <c r="C18" s="11" t="s">
        <v>11</v>
      </c>
      <c r="D18" s="12">
        <v>796.85900000000083</v>
      </c>
      <c r="E18" s="12">
        <v>579.96289369821352</v>
      </c>
      <c r="F18" s="12">
        <v>545.71272449015476</v>
      </c>
      <c r="G18" s="12">
        <v>561.19395978106286</v>
      </c>
      <c r="H18" s="12">
        <v>601.85223697293293</v>
      </c>
      <c r="I18" s="12">
        <v>713.99566355614104</v>
      </c>
      <c r="J18" s="12">
        <v>798.11956218413661</v>
      </c>
      <c r="K18" s="12">
        <v>870.49838488612488</v>
      </c>
      <c r="L18" s="12">
        <v>1002.1296033934341</v>
      </c>
      <c r="M18" s="12">
        <v>1005.0499368832429</v>
      </c>
      <c r="N18" s="12">
        <v>1005.5218703928321</v>
      </c>
      <c r="O18" s="12">
        <v>1141.6278859530169</v>
      </c>
    </row>
    <row r="19" spans="1:15" ht="15" customHeight="1" x14ac:dyDescent="0.2">
      <c r="A19" s="326"/>
      <c r="B19" s="326"/>
      <c r="C19" s="326"/>
      <c r="D19" s="339"/>
      <c r="E19" s="339"/>
      <c r="F19" s="339"/>
      <c r="G19" s="339"/>
      <c r="H19" s="339"/>
      <c r="I19" s="339"/>
      <c r="J19" s="339"/>
      <c r="K19" s="339"/>
      <c r="L19" s="339"/>
      <c r="M19" s="339"/>
      <c r="N19" s="339"/>
      <c r="O19" s="339"/>
    </row>
    <row r="20" spans="1:15" ht="15" customHeight="1" x14ac:dyDescent="0.2">
      <c r="A20" s="326" t="s">
        <v>53</v>
      </c>
      <c r="B20" s="326"/>
      <c r="C20" s="326"/>
      <c r="D20" s="339"/>
      <c r="E20" s="339"/>
      <c r="F20" s="339"/>
      <c r="G20" s="339"/>
      <c r="H20" s="339"/>
      <c r="I20" s="339"/>
      <c r="J20" s="339"/>
      <c r="K20" s="339"/>
      <c r="L20" s="339"/>
      <c r="M20" s="339"/>
      <c r="N20" s="339"/>
      <c r="O20" s="339"/>
    </row>
    <row r="21" spans="1:15" ht="15" customHeight="1" x14ac:dyDescent="0.2">
      <c r="A21" s="887" t="s">
        <v>52</v>
      </c>
      <c r="B21" s="881"/>
      <c r="C21" s="881"/>
      <c r="D21" s="12">
        <v>12779.436</v>
      </c>
      <c r="E21" s="12">
        <v>13359.398893698213</v>
      </c>
      <c r="F21" s="12">
        <v>13905.111618188368</v>
      </c>
      <c r="G21" s="12">
        <v>14466.305577969431</v>
      </c>
      <c r="H21" s="12">
        <v>15068.157814942364</v>
      </c>
      <c r="I21" s="12">
        <v>15782.153478498505</v>
      </c>
      <c r="J21" s="12">
        <v>16580.273040682641</v>
      </c>
      <c r="K21" s="12">
        <v>17450.771425568768</v>
      </c>
      <c r="L21" s="12">
        <v>18452.901028962202</v>
      </c>
      <c r="M21" s="12">
        <v>19457.950965845444</v>
      </c>
      <c r="N21" s="12">
        <v>20463.472836238278</v>
      </c>
      <c r="O21" s="12">
        <v>21605.100722191295</v>
      </c>
    </row>
    <row r="22" spans="1:15" ht="15" customHeight="1" x14ac:dyDescent="0.2">
      <c r="A22" s="326"/>
      <c r="B22" s="326"/>
      <c r="C22" s="326"/>
      <c r="D22" s="339"/>
      <c r="E22" s="339"/>
      <c r="F22" s="339"/>
      <c r="G22" s="339"/>
      <c r="H22" s="339"/>
      <c r="I22" s="339"/>
      <c r="J22" s="339"/>
      <c r="K22" s="339"/>
      <c r="L22" s="339"/>
      <c r="M22" s="339"/>
      <c r="N22" s="339"/>
      <c r="O22" s="339"/>
    </row>
    <row r="23" spans="1:15" ht="15" customHeight="1" x14ac:dyDescent="0.25">
      <c r="A23" s="326" t="s">
        <v>44</v>
      </c>
      <c r="B23" s="340"/>
      <c r="C23" s="340"/>
      <c r="D23" s="12"/>
      <c r="E23" s="12"/>
      <c r="F23" s="12"/>
      <c r="G23" s="12"/>
      <c r="H23" s="12"/>
      <c r="I23" s="12"/>
      <c r="J23" s="12"/>
      <c r="K23" s="12"/>
      <c r="L23" s="12"/>
      <c r="M23" s="12"/>
      <c r="N23" s="12"/>
      <c r="O23" s="12"/>
    </row>
    <row r="24" spans="1:15" ht="15" customHeight="1" x14ac:dyDescent="0.2">
      <c r="A24" s="326" t="s">
        <v>339</v>
      </c>
      <c r="B24" s="326"/>
      <c r="C24" s="326"/>
      <c r="D24" s="12"/>
      <c r="E24" s="12"/>
      <c r="F24" s="12"/>
      <c r="G24" s="12"/>
      <c r="H24" s="12"/>
      <c r="I24" s="12"/>
      <c r="J24" s="12"/>
      <c r="K24" s="12"/>
      <c r="L24" s="12"/>
      <c r="M24" s="12"/>
      <c r="N24" s="12"/>
      <c r="O24" s="12"/>
    </row>
    <row r="25" spans="1:15" ht="15" customHeight="1" x14ac:dyDescent="0.2">
      <c r="A25" s="326" t="s">
        <v>340</v>
      </c>
      <c r="C25" s="326"/>
      <c r="D25" s="342">
        <v>74.077567505293047</v>
      </c>
      <c r="E25" s="342">
        <v>74.154100896290402</v>
      </c>
      <c r="F25" s="342">
        <v>73.838090209128552</v>
      </c>
      <c r="G25" s="342">
        <v>73.427767748447607</v>
      </c>
      <c r="H25" s="342">
        <v>73.294810255680886</v>
      </c>
      <c r="I25" s="342">
        <v>73.735502869526897</v>
      </c>
      <c r="J25" s="342">
        <v>74.302120715576976</v>
      </c>
      <c r="K25" s="342">
        <v>74.989308804542858</v>
      </c>
      <c r="L25" s="342">
        <v>76.058470201615805</v>
      </c>
      <c r="M25" s="342">
        <v>76.947157779818767</v>
      </c>
      <c r="N25" s="342">
        <v>77.65407918779222</v>
      </c>
      <c r="O25" s="342">
        <v>78.69125353686961</v>
      </c>
    </row>
    <row r="26" spans="1:15" ht="15" customHeight="1" x14ac:dyDescent="0.2">
      <c r="A26" s="326"/>
      <c r="C26" s="326"/>
      <c r="D26" s="343"/>
      <c r="E26" s="343"/>
      <c r="F26" s="343"/>
      <c r="G26" s="343"/>
      <c r="H26" s="343"/>
      <c r="I26" s="343"/>
      <c r="J26" s="343"/>
      <c r="K26" s="343"/>
      <c r="L26" s="343"/>
      <c r="M26" s="343"/>
      <c r="N26" s="343"/>
      <c r="O26" s="343"/>
    </row>
    <row r="27" spans="1:15" ht="15" customHeight="1" x14ac:dyDescent="0.2">
      <c r="A27" s="326" t="s">
        <v>341</v>
      </c>
      <c r="C27" s="326"/>
      <c r="D27" s="343"/>
      <c r="E27" s="343"/>
      <c r="F27" s="343"/>
      <c r="G27" s="343"/>
      <c r="H27" s="343"/>
      <c r="I27" s="343"/>
      <c r="J27" s="343"/>
      <c r="K27" s="343"/>
      <c r="L27" s="343"/>
      <c r="M27" s="343"/>
      <c r="N27" s="343"/>
      <c r="O27" s="343"/>
    </row>
    <row r="28" spans="1:15" ht="15" customHeight="1" x14ac:dyDescent="0.2">
      <c r="A28" s="326" t="s">
        <v>366</v>
      </c>
      <c r="C28" s="326"/>
    </row>
    <row r="29" spans="1:15" ht="15" customHeight="1" x14ac:dyDescent="0.2">
      <c r="A29" s="326"/>
      <c r="B29" s="327" t="s">
        <v>51</v>
      </c>
      <c r="C29" s="326"/>
      <c r="D29" s="12">
        <v>11544.241</v>
      </c>
      <c r="E29" s="12">
        <v>12011.498</v>
      </c>
      <c r="F29" s="12">
        <v>12450.101000000001</v>
      </c>
      <c r="G29" s="12">
        <v>12909.259</v>
      </c>
      <c r="H29" s="12">
        <v>13419.521000000001</v>
      </c>
      <c r="I29" s="12">
        <v>14043.643000000002</v>
      </c>
      <c r="J29" s="12">
        <v>14754.405999999999</v>
      </c>
      <c r="K29" s="12">
        <v>15540.398000000001</v>
      </c>
      <c r="L29" s="12">
        <v>16458.469000000001</v>
      </c>
      <c r="M29" s="12">
        <v>17381.891</v>
      </c>
      <c r="N29" s="12">
        <v>18302.666000000001</v>
      </c>
      <c r="O29" s="12">
        <v>19360.094000000005</v>
      </c>
    </row>
    <row r="30" spans="1:15" ht="15" customHeight="1" x14ac:dyDescent="0.2">
      <c r="A30" s="326"/>
      <c r="B30" s="327" t="s">
        <v>50</v>
      </c>
      <c r="C30" s="326"/>
      <c r="D30" s="342">
        <v>66.917608255549908</v>
      </c>
      <c r="E30" s="342">
        <v>66.67229878342394</v>
      </c>
      <c r="F30" s="342">
        <v>66.111780041254477</v>
      </c>
      <c r="G30" s="342">
        <v>65.524543674792824</v>
      </c>
      <c r="H30" s="342">
        <v>65.275480751983835</v>
      </c>
      <c r="I30" s="342">
        <v>65.613040713099764</v>
      </c>
      <c r="J30" s="342">
        <v>66.119758885074262</v>
      </c>
      <c r="K30" s="342">
        <v>66.780068121230229</v>
      </c>
      <c r="L30" s="342">
        <v>67.837895626058071</v>
      </c>
      <c r="M30" s="342">
        <v>68.737304952422988</v>
      </c>
      <c r="N30" s="342">
        <v>69.454324116227582</v>
      </c>
      <c r="O30" s="342">
        <v>70.514369964812204</v>
      </c>
    </row>
    <row r="31" spans="1:15" ht="15" customHeight="1" x14ac:dyDescent="0.2">
      <c r="A31" s="326"/>
      <c r="C31" s="326"/>
      <c r="D31" s="343"/>
      <c r="E31" s="343"/>
      <c r="F31" s="343"/>
      <c r="G31" s="343"/>
      <c r="H31" s="343"/>
      <c r="I31" s="343"/>
      <c r="J31" s="343"/>
      <c r="K31" s="343"/>
      <c r="L31" s="343"/>
      <c r="M31" s="343"/>
      <c r="N31" s="343"/>
      <c r="O31" s="343"/>
    </row>
    <row r="32" spans="1:15" ht="15" customHeight="1" x14ac:dyDescent="0.2">
      <c r="A32" s="326" t="s">
        <v>367</v>
      </c>
      <c r="C32" s="326"/>
      <c r="D32" s="12">
        <v>17792.023000000001</v>
      </c>
      <c r="E32" s="12">
        <v>18472.296230754018</v>
      </c>
      <c r="F32" s="12">
        <v>19125.540826172768</v>
      </c>
      <c r="G32" s="12">
        <v>19830.813582004987</v>
      </c>
      <c r="H32" s="12">
        <v>20575.969397537374</v>
      </c>
      <c r="I32" s="12">
        <v>21403.793416298919</v>
      </c>
      <c r="J32" s="12">
        <v>22293.711086728599</v>
      </c>
      <c r="K32" s="12">
        <v>23226.879552683782</v>
      </c>
      <c r="L32" s="12">
        <v>24244.188153643045</v>
      </c>
      <c r="M32" s="12">
        <v>25246.644745450354</v>
      </c>
      <c r="N32" s="12">
        <v>26230.648302776852</v>
      </c>
      <c r="O32" s="12">
        <v>27287.938867020868</v>
      </c>
    </row>
    <row r="33" spans="1:30" ht="15" customHeight="1" x14ac:dyDescent="0.2">
      <c r="A33" s="326"/>
      <c r="C33" s="326"/>
      <c r="D33" s="344"/>
      <c r="E33" s="344"/>
      <c r="F33" s="344"/>
      <c r="G33" s="344"/>
      <c r="H33" s="344"/>
      <c r="I33" s="344"/>
      <c r="J33" s="344"/>
      <c r="K33" s="344"/>
      <c r="L33" s="344"/>
      <c r="M33" s="344"/>
      <c r="N33" s="344"/>
      <c r="O33" s="344"/>
    </row>
    <row r="34" spans="1:30" ht="15" customHeight="1" x14ac:dyDescent="0.2">
      <c r="A34" s="326" t="s">
        <v>368</v>
      </c>
      <c r="C34" s="326"/>
      <c r="D34" s="12">
        <v>17781.107</v>
      </c>
      <c r="E34" s="12">
        <v>18461.880230754017</v>
      </c>
      <c r="F34" s="12">
        <v>19114.874826172767</v>
      </c>
      <c r="G34" s="12">
        <v>19819.847582004986</v>
      </c>
      <c r="H34" s="12">
        <v>20564.553397537373</v>
      </c>
      <c r="I34" s="12">
        <v>21391.927416298917</v>
      </c>
      <c r="J34" s="12">
        <v>22281.445086728596</v>
      </c>
      <c r="K34" s="12">
        <v>23214.313552683776</v>
      </c>
      <c r="L34" s="12">
        <v>24231.372153643042</v>
      </c>
      <c r="M34" s="12">
        <v>25233.628745450351</v>
      </c>
      <c r="N34" s="12">
        <v>26217.482302776847</v>
      </c>
      <c r="O34" s="12">
        <v>27274.622867020862</v>
      </c>
      <c r="S34" s="326"/>
      <c r="T34" s="326"/>
      <c r="U34" s="326"/>
      <c r="V34" s="326"/>
      <c r="W34" s="326"/>
      <c r="X34" s="326"/>
      <c r="Y34" s="326"/>
      <c r="Z34" s="326"/>
      <c r="AA34" s="326"/>
      <c r="AB34" s="326"/>
      <c r="AC34" s="326"/>
      <c r="AD34" s="326"/>
    </row>
    <row r="35" spans="1:30" ht="15" customHeight="1" x14ac:dyDescent="0.2">
      <c r="A35" s="326"/>
      <c r="C35" s="326"/>
      <c r="D35" s="12"/>
      <c r="E35" s="12"/>
      <c r="F35" s="12"/>
      <c r="G35" s="12"/>
      <c r="H35" s="12"/>
      <c r="I35" s="12"/>
      <c r="J35" s="12"/>
      <c r="K35" s="12"/>
      <c r="L35" s="12"/>
      <c r="M35" s="12"/>
      <c r="N35" s="12"/>
      <c r="O35" s="12"/>
      <c r="S35" s="326"/>
      <c r="T35" s="326"/>
      <c r="U35" s="326"/>
      <c r="V35" s="326"/>
      <c r="W35" s="326"/>
      <c r="X35" s="326"/>
      <c r="Y35" s="326"/>
      <c r="Z35" s="326"/>
      <c r="AA35" s="326"/>
      <c r="AB35" s="326"/>
      <c r="AC35" s="326"/>
      <c r="AD35" s="326"/>
    </row>
    <row r="36" spans="1:30" ht="15" customHeight="1" x14ac:dyDescent="0.2">
      <c r="A36" s="326" t="s">
        <v>342</v>
      </c>
      <c r="C36" s="326"/>
      <c r="D36" s="12"/>
      <c r="E36" s="12"/>
      <c r="F36" s="12"/>
      <c r="G36" s="12"/>
      <c r="H36" s="12"/>
      <c r="I36" s="12"/>
      <c r="J36" s="12"/>
      <c r="K36" s="12"/>
      <c r="L36" s="12"/>
      <c r="M36" s="12"/>
      <c r="N36" s="12"/>
      <c r="O36" s="12"/>
      <c r="S36" s="326"/>
      <c r="T36" s="326"/>
      <c r="U36" s="326"/>
      <c r="V36" s="326"/>
      <c r="W36" s="326"/>
      <c r="X36" s="326"/>
      <c r="Y36" s="326"/>
      <c r="Z36" s="326"/>
      <c r="AA36" s="326"/>
      <c r="AB36" s="326"/>
      <c r="AC36" s="326"/>
      <c r="AD36" s="326"/>
    </row>
    <row r="37" spans="1:30" ht="15" customHeight="1" x14ac:dyDescent="0.2">
      <c r="A37" s="326" t="s">
        <v>369</v>
      </c>
      <c r="C37" s="326"/>
      <c r="D37" s="345">
        <v>1.7934907299508367</v>
      </c>
      <c r="E37" s="345">
        <v>1.6965658545229454</v>
      </c>
      <c r="F37" s="345">
        <v>1.9841696174456591</v>
      </c>
      <c r="G37" s="345">
        <v>2.2953821776424093</v>
      </c>
      <c r="H37" s="345">
        <v>2.7191047839550864</v>
      </c>
      <c r="I37" s="345">
        <v>3.0437291124715471</v>
      </c>
      <c r="J37" s="345">
        <v>3.3074907672173151</v>
      </c>
      <c r="K37" s="345">
        <v>3.4706889754603489</v>
      </c>
      <c r="L37" s="345">
        <v>3.6002631724804925</v>
      </c>
      <c r="M37" s="345">
        <v>3.7110587916862143</v>
      </c>
      <c r="N37" s="345">
        <v>3.7989397313994999</v>
      </c>
      <c r="O37" s="345">
        <v>3.8268634031398103</v>
      </c>
      <c r="S37" s="326"/>
      <c r="T37" s="326"/>
      <c r="U37" s="326"/>
      <c r="V37" s="326"/>
      <c r="W37" s="326"/>
      <c r="X37" s="326"/>
      <c r="Y37" s="326"/>
      <c r="Z37" s="326"/>
      <c r="AA37" s="326"/>
      <c r="AB37" s="326"/>
      <c r="AC37" s="326"/>
      <c r="AD37" s="326"/>
    </row>
    <row r="38" spans="1:30" ht="15" customHeight="1" x14ac:dyDescent="0.2">
      <c r="A38" s="346"/>
      <c r="B38" s="346"/>
      <c r="C38" s="346"/>
      <c r="D38" s="347"/>
      <c r="E38" s="347"/>
      <c r="F38" s="347"/>
      <c r="G38" s="347"/>
      <c r="H38" s="347"/>
      <c r="I38" s="347"/>
      <c r="J38" s="347"/>
      <c r="K38" s="347"/>
      <c r="L38" s="347"/>
      <c r="M38" s="347"/>
      <c r="N38" s="347"/>
      <c r="O38" s="347"/>
    </row>
    <row r="39" spans="1:30" ht="15" customHeight="1" x14ac:dyDescent="0.2">
      <c r="A39" s="11" t="s">
        <v>0</v>
      </c>
      <c r="B39" s="11"/>
      <c r="C39" s="11"/>
      <c r="E39" s="348"/>
      <c r="F39" s="348"/>
      <c r="G39" s="348"/>
      <c r="H39" s="348"/>
      <c r="I39" s="348"/>
      <c r="J39" s="348"/>
      <c r="K39" s="348"/>
      <c r="L39" s="348"/>
      <c r="M39" s="348"/>
      <c r="N39" s="348"/>
      <c r="O39" s="348"/>
    </row>
    <row r="40" spans="1:30" ht="15" customHeight="1" x14ac:dyDescent="0.2">
      <c r="A40" s="349"/>
      <c r="B40" s="349"/>
      <c r="C40" s="349"/>
      <c r="D40" s="349"/>
      <c r="E40" s="349"/>
      <c r="F40" s="349"/>
      <c r="G40" s="349"/>
      <c r="H40" s="349"/>
      <c r="I40" s="349"/>
      <c r="J40" s="349"/>
      <c r="K40" s="349"/>
      <c r="L40" s="349"/>
      <c r="M40" s="349"/>
      <c r="N40" s="349"/>
      <c r="O40" s="349"/>
    </row>
    <row r="41" spans="1:30" ht="15" customHeight="1" x14ac:dyDescent="0.2">
      <c r="A41" s="888" t="s">
        <v>49</v>
      </c>
      <c r="B41" s="888"/>
      <c r="C41" s="888"/>
      <c r="D41" s="888"/>
      <c r="E41" s="888"/>
      <c r="F41" s="888"/>
      <c r="G41" s="888"/>
      <c r="H41" s="888"/>
      <c r="I41" s="888"/>
      <c r="J41" s="888"/>
      <c r="K41" s="888"/>
      <c r="L41" s="888"/>
      <c r="M41" s="888"/>
      <c r="N41" s="888"/>
      <c r="O41" s="349"/>
    </row>
    <row r="42" spans="1:30" ht="15" customHeight="1" x14ac:dyDescent="0.2">
      <c r="A42" s="349"/>
      <c r="B42" s="349"/>
      <c r="C42" s="349"/>
      <c r="D42" s="349"/>
      <c r="E42" s="349"/>
      <c r="F42" s="349"/>
      <c r="G42" s="349"/>
      <c r="H42" s="349"/>
      <c r="I42" s="349"/>
      <c r="J42" s="349"/>
      <c r="K42" s="349"/>
      <c r="L42" s="349"/>
      <c r="M42" s="349"/>
      <c r="N42" s="349"/>
      <c r="O42" s="349"/>
    </row>
    <row r="43" spans="1:30" ht="15" customHeight="1" x14ac:dyDescent="0.2">
      <c r="A43" s="889" t="s">
        <v>343</v>
      </c>
      <c r="B43" s="889"/>
      <c r="C43" s="889"/>
      <c r="D43" s="889"/>
      <c r="E43" s="889"/>
      <c r="F43" s="889"/>
      <c r="G43" s="889"/>
      <c r="H43" s="889"/>
      <c r="I43" s="889"/>
      <c r="J43" s="889"/>
      <c r="K43" s="889"/>
      <c r="L43" s="889"/>
      <c r="M43" s="889"/>
      <c r="N43" s="889"/>
      <c r="O43" s="889"/>
    </row>
    <row r="44" spans="1:30" ht="15" customHeight="1" x14ac:dyDescent="0.2">
      <c r="A44" s="889"/>
      <c r="B44" s="889"/>
      <c r="C44" s="889"/>
      <c r="D44" s="889"/>
      <c r="E44" s="889"/>
      <c r="F44" s="889"/>
      <c r="G44" s="889"/>
      <c r="H44" s="889"/>
      <c r="I44" s="889"/>
      <c r="J44" s="889"/>
      <c r="K44" s="889"/>
      <c r="L44" s="889"/>
      <c r="M44" s="889"/>
      <c r="N44" s="889"/>
      <c r="O44" s="889"/>
    </row>
    <row r="46" spans="1:30" ht="15" customHeight="1" x14ac:dyDescent="0.2">
      <c r="A46" s="885" t="s">
        <v>48</v>
      </c>
      <c r="B46" s="881"/>
      <c r="C46" s="881"/>
      <c r="D46" s="881"/>
      <c r="E46" s="881"/>
      <c r="F46" s="881"/>
      <c r="G46" s="881"/>
      <c r="H46" s="881"/>
      <c r="I46" s="881"/>
      <c r="J46" s="881"/>
      <c r="K46" s="881"/>
      <c r="L46" s="881"/>
      <c r="M46" s="881"/>
      <c r="N46" s="881"/>
      <c r="O46" s="881"/>
    </row>
    <row r="47" spans="1:30" ht="15" customHeight="1" x14ac:dyDescent="0.2">
      <c r="A47" s="350"/>
      <c r="B47" s="273"/>
      <c r="C47" s="273"/>
      <c r="D47" s="376"/>
      <c r="E47" s="376"/>
      <c r="F47" s="376"/>
      <c r="G47" s="376"/>
      <c r="H47" s="376"/>
      <c r="I47" s="376"/>
      <c r="J47" s="376"/>
      <c r="K47" s="376"/>
      <c r="L47" s="376"/>
      <c r="M47" s="376"/>
      <c r="N47" s="376"/>
      <c r="O47" s="376"/>
    </row>
    <row r="48" spans="1:30" ht="15" customHeight="1" x14ac:dyDescent="0.2">
      <c r="A48" s="890" t="s">
        <v>344</v>
      </c>
      <c r="B48" s="890"/>
      <c r="C48" s="890"/>
      <c r="D48" s="890"/>
      <c r="E48" s="890"/>
      <c r="F48" s="890"/>
      <c r="G48" s="890"/>
      <c r="H48" s="890"/>
      <c r="I48" s="890"/>
      <c r="J48" s="890"/>
      <c r="K48" s="890"/>
      <c r="L48" s="890"/>
      <c r="M48" s="890"/>
      <c r="N48" s="890"/>
      <c r="O48" s="890"/>
    </row>
    <row r="49" spans="1:15" ht="15" customHeight="1" x14ac:dyDescent="0.2">
      <c r="A49" s="890"/>
      <c r="B49" s="890"/>
      <c r="C49" s="890"/>
      <c r="D49" s="890"/>
      <c r="E49" s="890"/>
      <c r="F49" s="890"/>
      <c r="G49" s="890"/>
      <c r="H49" s="890"/>
      <c r="I49" s="890"/>
      <c r="J49" s="890"/>
      <c r="K49" s="890"/>
      <c r="L49" s="890"/>
      <c r="M49" s="890"/>
      <c r="N49" s="890"/>
      <c r="O49" s="890"/>
    </row>
    <row r="50" spans="1:15" ht="15" customHeight="1" x14ac:dyDescent="0.2">
      <c r="A50" s="890"/>
      <c r="B50" s="890"/>
      <c r="C50" s="890"/>
      <c r="D50" s="890"/>
      <c r="E50" s="890"/>
      <c r="F50" s="890"/>
      <c r="G50" s="890"/>
      <c r="H50" s="890"/>
      <c r="I50" s="890"/>
      <c r="J50" s="890"/>
      <c r="K50" s="890"/>
      <c r="L50" s="890"/>
      <c r="M50" s="890"/>
      <c r="N50" s="890"/>
      <c r="O50" s="890"/>
    </row>
    <row r="51" spans="1:15" ht="15" customHeight="1" x14ac:dyDescent="0.2">
      <c r="A51" s="890"/>
      <c r="B51" s="890"/>
      <c r="C51" s="890"/>
      <c r="D51" s="890"/>
      <c r="E51" s="890"/>
      <c r="F51" s="890"/>
      <c r="G51" s="890"/>
      <c r="H51" s="890"/>
      <c r="I51" s="890"/>
      <c r="J51" s="890"/>
      <c r="K51" s="890"/>
      <c r="L51" s="890"/>
      <c r="M51" s="890"/>
      <c r="N51" s="890"/>
      <c r="O51" s="890"/>
    </row>
    <row r="52" spans="1:15" ht="15" customHeight="1" x14ac:dyDescent="0.2">
      <c r="A52" s="351"/>
      <c r="B52" s="351"/>
      <c r="C52" s="351"/>
      <c r="D52" s="378"/>
      <c r="E52" s="378"/>
      <c r="F52" s="378"/>
      <c r="G52" s="378"/>
      <c r="H52" s="378"/>
      <c r="I52" s="378"/>
      <c r="J52" s="378"/>
      <c r="K52" s="378"/>
      <c r="L52" s="378"/>
      <c r="M52" s="378"/>
      <c r="N52" s="378"/>
      <c r="O52" s="378"/>
    </row>
    <row r="53" spans="1:15" ht="15" customHeight="1" x14ac:dyDescent="0.2">
      <c r="A53" s="885" t="s">
        <v>345</v>
      </c>
      <c r="B53" s="881"/>
      <c r="C53" s="881"/>
      <c r="D53" s="881"/>
      <c r="E53" s="881"/>
      <c r="F53" s="881"/>
      <c r="G53" s="881"/>
      <c r="H53" s="881"/>
      <c r="I53" s="881"/>
      <c r="J53" s="881"/>
      <c r="K53" s="881"/>
      <c r="L53" s="881"/>
      <c r="M53" s="881"/>
      <c r="N53" s="881"/>
      <c r="O53" s="881"/>
    </row>
    <row r="54" spans="1:15" ht="15" customHeight="1" x14ac:dyDescent="0.2">
      <c r="A54" s="545"/>
      <c r="B54" s="545"/>
      <c r="C54" s="545"/>
      <c r="D54" s="545"/>
      <c r="E54" s="545"/>
      <c r="F54" s="545"/>
      <c r="G54" s="545"/>
      <c r="H54" s="545"/>
      <c r="I54" s="545"/>
      <c r="J54" s="545"/>
      <c r="K54" s="545"/>
      <c r="L54" s="545"/>
      <c r="M54" s="545"/>
      <c r="N54" s="545"/>
      <c r="O54" s="545"/>
    </row>
  </sheetData>
  <mergeCells count="9">
    <mergeCell ref="A2:E2"/>
    <mergeCell ref="A53:O53"/>
    <mergeCell ref="A6:O6"/>
    <mergeCell ref="A12:C12"/>
    <mergeCell ref="A21:C21"/>
    <mergeCell ref="A41:N41"/>
    <mergeCell ref="A43:O44"/>
    <mergeCell ref="A46:O46"/>
    <mergeCell ref="A48:O51"/>
  </mergeCells>
  <hyperlinks>
    <hyperlink ref="A2" r:id="rId1" display="www.cbo.gov/publication/45010"/>
    <hyperlink ref="A2:D2" r:id="rId2" display="www.cbo.gov/publication/49892"/>
  </hyperlinks>
  <pageMargins left="0.5" right="0.5" top="0.5" bottom="0.5" header="0" footer="0"/>
  <pageSetup scale="92" orientation="landscape"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0"/>
  <sheetViews>
    <sheetView workbookViewId="0"/>
  </sheetViews>
  <sheetFormatPr defaultRowHeight="15" customHeight="1" x14ac:dyDescent="0.2"/>
  <cols>
    <col min="1" max="1" width="11" style="749" customWidth="1"/>
    <col min="2" max="3" width="32" style="750" customWidth="1"/>
    <col min="4" max="16384" width="9.140625" style="749"/>
  </cols>
  <sheetData>
    <row r="1" spans="1:5" ht="15" customHeight="1" x14ac:dyDescent="0.2">
      <c r="A1" s="758" t="s">
        <v>437</v>
      </c>
    </row>
    <row r="2" spans="1:5" ht="15" customHeight="1" x14ac:dyDescent="0.2">
      <c r="A2" s="866" t="s">
        <v>570</v>
      </c>
      <c r="B2" s="866"/>
      <c r="C2" s="866"/>
      <c r="D2" s="866"/>
      <c r="E2" s="866"/>
    </row>
    <row r="5" spans="1:5" ht="15" customHeight="1" x14ac:dyDescent="0.25">
      <c r="A5" s="757" t="s">
        <v>530</v>
      </c>
    </row>
    <row r="6" spans="1:5" ht="15" customHeight="1" x14ac:dyDescent="0.25">
      <c r="A6" s="757" t="s">
        <v>327</v>
      </c>
    </row>
    <row r="7" spans="1:5" ht="15" customHeight="1" x14ac:dyDescent="0.2">
      <c r="A7" s="756" t="s">
        <v>273</v>
      </c>
      <c r="B7" s="755"/>
      <c r="C7" s="755"/>
    </row>
    <row r="9" spans="1:5" ht="15" customHeight="1" x14ac:dyDescent="0.2">
      <c r="A9" s="756" t="s">
        <v>529</v>
      </c>
      <c r="B9" s="755" t="s">
        <v>531</v>
      </c>
      <c r="C9" s="755" t="s">
        <v>328</v>
      </c>
    </row>
    <row r="10" spans="1:5" ht="15" customHeight="1" x14ac:dyDescent="0.2">
      <c r="A10" s="754">
        <v>1965</v>
      </c>
      <c r="B10" s="753">
        <v>-0.2</v>
      </c>
      <c r="C10" s="753">
        <v>-0.71</v>
      </c>
    </row>
    <row r="11" spans="1:5" ht="15" customHeight="1" x14ac:dyDescent="0.2">
      <c r="A11" s="754">
        <v>1966</v>
      </c>
      <c r="B11" s="753">
        <v>-0.5</v>
      </c>
      <c r="C11" s="753">
        <v>-1.95</v>
      </c>
    </row>
    <row r="12" spans="1:5" ht="15" customHeight="1" x14ac:dyDescent="0.2">
      <c r="A12" s="754">
        <v>1967</v>
      </c>
      <c r="B12" s="753">
        <v>-1.08</v>
      </c>
      <c r="C12" s="753">
        <v>-2.5</v>
      </c>
    </row>
    <row r="13" spans="1:5" ht="15" customHeight="1" x14ac:dyDescent="0.2">
      <c r="A13" s="754">
        <v>1968</v>
      </c>
      <c r="B13" s="753">
        <v>-2.9</v>
      </c>
      <c r="C13" s="753">
        <v>-4.0999999999999996</v>
      </c>
    </row>
    <row r="14" spans="1:5" ht="15" customHeight="1" x14ac:dyDescent="0.2">
      <c r="A14" s="754">
        <v>1969</v>
      </c>
      <c r="B14" s="753">
        <v>0.34</v>
      </c>
      <c r="C14" s="753">
        <v>-1.07</v>
      </c>
    </row>
    <row r="15" spans="1:5" ht="15" customHeight="1" x14ac:dyDescent="0.2">
      <c r="A15" s="754">
        <v>1970</v>
      </c>
      <c r="B15" s="753">
        <v>-0.27</v>
      </c>
      <c r="C15" s="753">
        <v>-0.83</v>
      </c>
    </row>
    <row r="16" spans="1:5" ht="15" customHeight="1" x14ac:dyDescent="0.2">
      <c r="A16" s="754">
        <v>1971</v>
      </c>
      <c r="B16" s="753">
        <v>-2.04</v>
      </c>
      <c r="C16" s="753">
        <v>-1.7</v>
      </c>
    </row>
    <row r="17" spans="1:3" ht="15" customHeight="1" x14ac:dyDescent="0.2">
      <c r="A17" s="754">
        <v>1972</v>
      </c>
      <c r="B17" s="753">
        <v>-1.91</v>
      </c>
      <c r="C17" s="753">
        <v>-1.73</v>
      </c>
    </row>
    <row r="18" spans="1:3" ht="15" customHeight="1" x14ac:dyDescent="0.2">
      <c r="A18" s="754">
        <v>1973</v>
      </c>
      <c r="B18" s="753">
        <v>-1.1299999999999999</v>
      </c>
      <c r="C18" s="753">
        <v>-1.98</v>
      </c>
    </row>
    <row r="19" spans="1:3" ht="15" customHeight="1" x14ac:dyDescent="0.2">
      <c r="A19" s="754">
        <v>1974</v>
      </c>
      <c r="B19" s="753">
        <v>-0.42</v>
      </c>
      <c r="C19" s="753">
        <v>-1.08</v>
      </c>
    </row>
    <row r="20" spans="1:3" ht="15" customHeight="1" x14ac:dyDescent="0.2">
      <c r="A20" s="754">
        <v>1975</v>
      </c>
      <c r="B20" s="753">
        <v>-3.18</v>
      </c>
      <c r="C20" s="753">
        <v>-1.96</v>
      </c>
    </row>
    <row r="21" spans="1:3" ht="15" customHeight="1" x14ac:dyDescent="0.2">
      <c r="A21" s="754">
        <v>1976</v>
      </c>
      <c r="B21" s="753">
        <v>-3.99</v>
      </c>
      <c r="C21" s="753">
        <v>-2.59</v>
      </c>
    </row>
    <row r="22" spans="1:3" ht="15" customHeight="1" x14ac:dyDescent="0.2">
      <c r="A22" s="754">
        <v>1977</v>
      </c>
      <c r="B22" s="753">
        <v>-2.6</v>
      </c>
      <c r="C22" s="753">
        <v>-1.88</v>
      </c>
    </row>
    <row r="23" spans="1:3" ht="15" customHeight="1" x14ac:dyDescent="0.2">
      <c r="A23" s="754">
        <v>1978</v>
      </c>
      <c r="B23" s="753">
        <v>-2.59</v>
      </c>
      <c r="C23" s="753">
        <v>-2.56</v>
      </c>
    </row>
    <row r="24" spans="1:3" ht="15" customHeight="1" x14ac:dyDescent="0.2">
      <c r="A24" s="754">
        <v>1979</v>
      </c>
      <c r="B24" s="753">
        <v>-1.59</v>
      </c>
      <c r="C24" s="753">
        <v>-1.88</v>
      </c>
    </row>
    <row r="25" spans="1:3" ht="15" customHeight="1" x14ac:dyDescent="0.2">
      <c r="A25" s="754">
        <v>1980</v>
      </c>
      <c r="B25" s="753">
        <v>-2.58</v>
      </c>
      <c r="C25" s="753">
        <v>-1.85</v>
      </c>
    </row>
    <row r="26" spans="1:3" ht="15" customHeight="1" x14ac:dyDescent="0.2">
      <c r="A26" s="754">
        <v>1981</v>
      </c>
      <c r="B26" s="753">
        <v>-2.46</v>
      </c>
      <c r="C26" s="753">
        <v>-1.43</v>
      </c>
    </row>
    <row r="27" spans="1:3" ht="15" customHeight="1" x14ac:dyDescent="0.2">
      <c r="A27" s="754">
        <v>1982</v>
      </c>
      <c r="B27" s="753">
        <v>-3.63</v>
      </c>
      <c r="C27" s="753">
        <v>-1.42</v>
      </c>
    </row>
    <row r="28" spans="1:3" ht="15" customHeight="1" x14ac:dyDescent="0.2">
      <c r="A28" s="754">
        <v>1983</v>
      </c>
      <c r="B28" s="753">
        <v>-5.48</v>
      </c>
      <c r="C28" s="753">
        <v>-2.74</v>
      </c>
    </row>
    <row r="29" spans="1:3" ht="15" customHeight="1" x14ac:dyDescent="0.2">
      <c r="A29" s="754">
        <v>1984</v>
      </c>
      <c r="B29" s="753">
        <v>-4.58</v>
      </c>
      <c r="C29" s="753">
        <v>-3.74</v>
      </c>
    </row>
    <row r="30" spans="1:3" ht="15" customHeight="1" x14ac:dyDescent="0.2">
      <c r="A30" s="754">
        <v>1985</v>
      </c>
      <c r="B30" s="753">
        <v>-4.92</v>
      </c>
      <c r="C30" s="753">
        <v>-4.6399999999999997</v>
      </c>
    </row>
    <row r="31" spans="1:3" ht="15" customHeight="1" x14ac:dyDescent="0.2">
      <c r="A31" s="754">
        <v>1986</v>
      </c>
      <c r="B31" s="753">
        <v>-4.84</v>
      </c>
      <c r="C31" s="753">
        <v>-4.6500000000000004</v>
      </c>
    </row>
    <row r="32" spans="1:3" ht="15" customHeight="1" x14ac:dyDescent="0.2">
      <c r="A32" s="754">
        <v>1987</v>
      </c>
      <c r="B32" s="753">
        <v>-3.1</v>
      </c>
      <c r="C32" s="753">
        <v>-2.81</v>
      </c>
    </row>
    <row r="33" spans="1:3" ht="15" customHeight="1" x14ac:dyDescent="0.2">
      <c r="A33" s="754">
        <v>1988</v>
      </c>
      <c r="B33" s="753">
        <v>-3.01</v>
      </c>
      <c r="C33" s="753">
        <v>-3.09</v>
      </c>
    </row>
    <row r="34" spans="1:3" ht="15" customHeight="1" x14ac:dyDescent="0.2">
      <c r="A34" s="754">
        <v>1989</v>
      </c>
      <c r="B34" s="753">
        <v>-2.76</v>
      </c>
      <c r="C34" s="753">
        <v>-3.11</v>
      </c>
    </row>
    <row r="35" spans="1:3" ht="15" customHeight="1" x14ac:dyDescent="0.2">
      <c r="A35" s="754">
        <v>1990</v>
      </c>
      <c r="B35" s="753">
        <v>-3.75</v>
      </c>
      <c r="C35" s="753">
        <v>-3.9</v>
      </c>
    </row>
    <row r="36" spans="1:3" ht="15" customHeight="1" x14ac:dyDescent="0.2">
      <c r="A36" s="754">
        <v>1991</v>
      </c>
      <c r="B36" s="753">
        <v>-4.28</v>
      </c>
      <c r="C36" s="753">
        <v>-3.37</v>
      </c>
    </row>
    <row r="37" spans="1:3" ht="15" customHeight="1" x14ac:dyDescent="0.2">
      <c r="A37" s="754">
        <v>1992</v>
      </c>
      <c r="B37" s="753">
        <v>-4.3899999999999997</v>
      </c>
      <c r="C37" s="753">
        <v>-3.28</v>
      </c>
    </row>
    <row r="38" spans="1:3" ht="15" customHeight="1" x14ac:dyDescent="0.2">
      <c r="A38" s="754">
        <v>1993</v>
      </c>
      <c r="B38" s="753">
        <v>-3.66</v>
      </c>
      <c r="C38" s="753">
        <v>-2.69</v>
      </c>
    </row>
    <row r="39" spans="1:3" ht="15" customHeight="1" x14ac:dyDescent="0.2">
      <c r="A39" s="754">
        <v>1994</v>
      </c>
      <c r="B39" s="753">
        <v>-2.77</v>
      </c>
      <c r="C39" s="753">
        <v>-2.08</v>
      </c>
    </row>
    <row r="40" spans="1:3" ht="15" customHeight="1" x14ac:dyDescent="0.2">
      <c r="A40" s="754">
        <v>1995</v>
      </c>
      <c r="B40" s="753">
        <v>-2.13</v>
      </c>
      <c r="C40" s="753">
        <v>-1.61</v>
      </c>
    </row>
    <row r="41" spans="1:3" ht="15" customHeight="1" x14ac:dyDescent="0.2">
      <c r="A41" s="754">
        <v>1996</v>
      </c>
      <c r="B41" s="753">
        <v>-1.33</v>
      </c>
      <c r="C41" s="753">
        <v>-0.84</v>
      </c>
    </row>
    <row r="42" spans="1:3" ht="15" customHeight="1" x14ac:dyDescent="0.2">
      <c r="A42" s="754">
        <v>1997</v>
      </c>
      <c r="B42" s="753">
        <v>-0.26</v>
      </c>
      <c r="C42" s="753">
        <v>-0.22</v>
      </c>
    </row>
    <row r="43" spans="1:3" ht="15" customHeight="1" x14ac:dyDescent="0.2">
      <c r="A43" s="754">
        <v>1998</v>
      </c>
      <c r="B43" s="753">
        <v>0.78</v>
      </c>
      <c r="C43" s="753">
        <v>0.5</v>
      </c>
    </row>
    <row r="44" spans="1:3" ht="15" customHeight="1" x14ac:dyDescent="0.2">
      <c r="A44" s="754">
        <v>1999</v>
      </c>
      <c r="B44" s="753">
        <v>1.35</v>
      </c>
      <c r="C44" s="753">
        <v>0.57999999999999996</v>
      </c>
    </row>
    <row r="45" spans="1:3" ht="15" customHeight="1" x14ac:dyDescent="0.2">
      <c r="A45" s="754">
        <v>2000</v>
      </c>
      <c r="B45" s="753">
        <v>2.4</v>
      </c>
      <c r="C45" s="753">
        <v>1.23</v>
      </c>
    </row>
    <row r="46" spans="1:3" ht="15" customHeight="1" x14ac:dyDescent="0.2">
      <c r="A46" s="754">
        <v>2001</v>
      </c>
      <c r="B46" s="753">
        <v>1.23</v>
      </c>
      <c r="C46" s="753">
        <v>0.68</v>
      </c>
    </row>
    <row r="47" spans="1:3" ht="15" customHeight="1" x14ac:dyDescent="0.2">
      <c r="A47" s="754">
        <v>2002</v>
      </c>
      <c r="B47" s="753">
        <v>-1.43</v>
      </c>
      <c r="C47" s="753">
        <v>-1.03</v>
      </c>
    </row>
    <row r="48" spans="1:3" ht="15" customHeight="1" x14ac:dyDescent="0.2">
      <c r="A48" s="754">
        <v>2003</v>
      </c>
      <c r="B48" s="753">
        <v>-3.26</v>
      </c>
      <c r="C48" s="753">
        <v>-2.4500000000000002</v>
      </c>
    </row>
    <row r="49" spans="1:3" ht="15" customHeight="1" x14ac:dyDescent="0.2">
      <c r="A49" s="754">
        <v>2004</v>
      </c>
      <c r="B49" s="753">
        <v>-3.38</v>
      </c>
      <c r="C49" s="753">
        <v>-2.93</v>
      </c>
    </row>
    <row r="50" spans="1:3" ht="15" customHeight="1" x14ac:dyDescent="0.2">
      <c r="A50" s="754">
        <v>2005</v>
      </c>
      <c r="B50" s="753">
        <v>-2.46</v>
      </c>
      <c r="C50" s="753">
        <v>-2.34</v>
      </c>
    </row>
    <row r="51" spans="1:3" ht="15" customHeight="1" x14ac:dyDescent="0.2">
      <c r="A51" s="754">
        <v>2006</v>
      </c>
      <c r="B51" s="753">
        <v>-1.82</v>
      </c>
      <c r="C51" s="753">
        <v>-1.9</v>
      </c>
    </row>
    <row r="52" spans="1:3" ht="15" customHeight="1" x14ac:dyDescent="0.2">
      <c r="A52" s="754">
        <v>2007</v>
      </c>
      <c r="B52" s="753">
        <v>-1.1200000000000001</v>
      </c>
      <c r="C52" s="753">
        <v>-1.07</v>
      </c>
    </row>
    <row r="53" spans="1:3" ht="15" customHeight="1" x14ac:dyDescent="0.2">
      <c r="A53" s="754">
        <v>2008</v>
      </c>
      <c r="B53" s="753">
        <v>-3.06</v>
      </c>
      <c r="C53" s="753">
        <v>-2.59</v>
      </c>
    </row>
    <row r="54" spans="1:3" ht="15" customHeight="1" x14ac:dyDescent="0.2">
      <c r="A54" s="754">
        <v>2009</v>
      </c>
      <c r="B54" s="753">
        <v>-9.16</v>
      </c>
      <c r="C54" s="753">
        <v>-7.08</v>
      </c>
    </row>
    <row r="55" spans="1:3" ht="15" customHeight="1" x14ac:dyDescent="0.2">
      <c r="A55" s="754">
        <v>2010</v>
      </c>
      <c r="B55" s="753">
        <v>-8.2200000000000006</v>
      </c>
      <c r="C55" s="753">
        <v>-5.85</v>
      </c>
    </row>
    <row r="56" spans="1:3" ht="15" customHeight="1" x14ac:dyDescent="0.2">
      <c r="A56" s="754">
        <v>2011</v>
      </c>
      <c r="B56" s="753">
        <v>-8</v>
      </c>
      <c r="C56" s="753">
        <v>-5.93</v>
      </c>
    </row>
    <row r="57" spans="1:3" ht="15" customHeight="1" x14ac:dyDescent="0.2">
      <c r="A57" s="754">
        <v>2012</v>
      </c>
      <c r="B57" s="753">
        <v>-6.49</v>
      </c>
      <c r="C57" s="753">
        <v>-4.87</v>
      </c>
    </row>
    <row r="58" spans="1:3" ht="15" customHeight="1" x14ac:dyDescent="0.2">
      <c r="A58" s="754">
        <v>2013</v>
      </c>
      <c r="B58" s="753">
        <v>-3.94</v>
      </c>
      <c r="C58" s="753">
        <v>-2.5099999999999998</v>
      </c>
    </row>
    <row r="59" spans="1:3" ht="15" customHeight="1" x14ac:dyDescent="0.2">
      <c r="A59" s="754">
        <v>2014</v>
      </c>
      <c r="B59" s="753">
        <v>-2.72</v>
      </c>
      <c r="C59" s="753">
        <v>-1.64</v>
      </c>
    </row>
    <row r="60" spans="1:3" ht="15" customHeight="1" x14ac:dyDescent="0.2">
      <c r="A60" s="754">
        <v>2015</v>
      </c>
      <c r="B60" s="753">
        <v>-2.5499999999999998</v>
      </c>
      <c r="C60" s="753">
        <v>-1.87</v>
      </c>
    </row>
    <row r="61" spans="1:3" ht="15" customHeight="1" x14ac:dyDescent="0.2">
      <c r="A61" s="754">
        <v>2016</v>
      </c>
      <c r="B61" s="753">
        <v>-2.46</v>
      </c>
      <c r="C61" s="753">
        <v>-2.14</v>
      </c>
    </row>
    <row r="62" spans="1:3" ht="15" customHeight="1" x14ac:dyDescent="0.2">
      <c r="A62" s="754">
        <v>2017</v>
      </c>
      <c r="B62" s="753">
        <v>-2.4700000000000002</v>
      </c>
      <c r="C62" s="753">
        <v>-2.38</v>
      </c>
    </row>
    <row r="63" spans="1:3" ht="15" customHeight="1" x14ac:dyDescent="0.2">
      <c r="A63" s="754">
        <v>2018</v>
      </c>
      <c r="B63" s="753">
        <v>-2.62</v>
      </c>
      <c r="C63" s="753">
        <v>-2.56</v>
      </c>
    </row>
    <row r="64" spans="1:3" ht="15" customHeight="1" x14ac:dyDescent="0.2">
      <c r="A64" s="754">
        <v>2019</v>
      </c>
      <c r="B64" s="753">
        <v>-3.03</v>
      </c>
      <c r="C64" s="753">
        <v>-2.88</v>
      </c>
    </row>
    <row r="65" spans="1:3" ht="15" customHeight="1" x14ac:dyDescent="0.2">
      <c r="A65" s="754">
        <v>2020</v>
      </c>
      <c r="B65" s="753">
        <v>-3.3</v>
      </c>
      <c r="C65" s="753">
        <v>-3.1</v>
      </c>
    </row>
    <row r="66" spans="1:3" ht="15" customHeight="1" x14ac:dyDescent="0.2">
      <c r="A66" s="754">
        <v>2021</v>
      </c>
      <c r="B66" s="753">
        <v>-3.48</v>
      </c>
      <c r="C66" s="753">
        <v>-3.29</v>
      </c>
    </row>
    <row r="67" spans="1:3" ht="15" customHeight="1" x14ac:dyDescent="0.2">
      <c r="A67" s="754">
        <v>2022</v>
      </c>
      <c r="B67" s="753">
        <v>-3.89</v>
      </c>
      <c r="C67" s="753">
        <v>-3.69</v>
      </c>
    </row>
    <row r="68" spans="1:3" ht="15" customHeight="1" x14ac:dyDescent="0.2">
      <c r="A68" s="754">
        <v>2023</v>
      </c>
      <c r="B68" s="753">
        <v>-3.75</v>
      </c>
      <c r="C68" s="753">
        <v>-3.56</v>
      </c>
    </row>
    <row r="69" spans="1:3" ht="15" customHeight="1" x14ac:dyDescent="0.2">
      <c r="A69" s="754">
        <v>2024</v>
      </c>
      <c r="B69" s="753">
        <v>-3.59</v>
      </c>
      <c r="C69" s="753">
        <v>-3.4</v>
      </c>
    </row>
    <row r="70" spans="1:3" ht="15" customHeight="1" x14ac:dyDescent="0.2">
      <c r="A70" s="752">
        <v>2025</v>
      </c>
      <c r="B70" s="751">
        <v>-3.94</v>
      </c>
      <c r="C70" s="751">
        <v>-3.75</v>
      </c>
    </row>
    <row r="72" spans="1:3" ht="15" customHeight="1" x14ac:dyDescent="0.2">
      <c r="A72" s="1057" t="s">
        <v>15</v>
      </c>
      <c r="B72" s="1057"/>
      <c r="C72" s="1057"/>
    </row>
    <row r="73" spans="1:3" ht="15" customHeight="1" x14ac:dyDescent="0.2">
      <c r="A73" s="759"/>
      <c r="B73" s="760"/>
      <c r="C73" s="760"/>
    </row>
    <row r="74" spans="1:3" ht="15" customHeight="1" x14ac:dyDescent="0.2">
      <c r="A74" s="1056" t="s">
        <v>326</v>
      </c>
      <c r="B74" s="1056"/>
      <c r="C74" s="1056"/>
    </row>
    <row r="75" spans="1:3" ht="15" customHeight="1" x14ac:dyDescent="0.2">
      <c r="A75" s="1056"/>
      <c r="B75" s="1056"/>
      <c r="C75" s="1056"/>
    </row>
    <row r="76" spans="1:3" ht="15" customHeight="1" x14ac:dyDescent="0.2">
      <c r="A76" s="1056"/>
      <c r="B76" s="1056"/>
      <c r="C76" s="1056"/>
    </row>
    <row r="77" spans="1:3" ht="15" customHeight="1" x14ac:dyDescent="0.2">
      <c r="A77" s="759"/>
      <c r="B77" s="760"/>
      <c r="C77" s="760"/>
    </row>
    <row r="78" spans="1:3" ht="15" customHeight="1" x14ac:dyDescent="0.2">
      <c r="A78" s="1056" t="s">
        <v>616</v>
      </c>
      <c r="B78" s="1056"/>
      <c r="C78" s="1056"/>
    </row>
    <row r="79" spans="1:3" ht="15" customHeight="1" x14ac:dyDescent="0.2">
      <c r="A79" s="1056"/>
      <c r="B79" s="1056"/>
      <c r="C79" s="1056"/>
    </row>
    <row r="80" spans="1:3" ht="15" customHeight="1" x14ac:dyDescent="0.2">
      <c r="A80" s="756"/>
      <c r="B80" s="755"/>
      <c r="C80" s="755"/>
    </row>
  </sheetData>
  <mergeCells count="4">
    <mergeCell ref="A74:C76"/>
    <mergeCell ref="A78:C79"/>
    <mergeCell ref="A72:C72"/>
    <mergeCell ref="A2:E2"/>
  </mergeCells>
  <hyperlinks>
    <hyperlink ref="A2" r:id="rId1" display="www.cbo.gov/publication/45010"/>
    <hyperlink ref="A2:D2" r:id="rId2" display="www.cbo.gov/publication/49892"/>
  </hyperlinks>
  <pageMargins left="0.7" right="0.7" top="0.75" bottom="0.75" header="0.3" footer="0.3"/>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workbookViewId="0"/>
  </sheetViews>
  <sheetFormatPr defaultRowHeight="15" customHeight="1" x14ac:dyDescent="0.2"/>
  <cols>
    <col min="1" max="1" width="9.28515625" style="226" bestFit="1" customWidth="1"/>
    <col min="2" max="2" width="24.28515625" style="259" customWidth="1"/>
    <col min="3" max="3" width="24.140625" style="259" customWidth="1"/>
    <col min="4" max="4" width="2.7109375" style="215" customWidth="1"/>
    <col min="5" max="5" width="9.140625" style="215"/>
    <col min="6" max="6" width="19.140625" style="260" customWidth="1"/>
    <col min="7" max="7" width="24.140625" style="260" customWidth="1"/>
    <col min="8" max="8" width="2.7109375" style="215" customWidth="1"/>
    <col min="9" max="9" width="9.140625" style="215"/>
    <col min="10" max="10" width="24.28515625" style="260" customWidth="1"/>
    <col min="11" max="11" width="24.140625" style="260" customWidth="1"/>
    <col min="12" max="16384" width="9.140625" style="215"/>
  </cols>
  <sheetData>
    <row r="1" spans="1:11" ht="15" customHeight="1" x14ac:dyDescent="0.2">
      <c r="A1" s="213" t="s">
        <v>437</v>
      </c>
    </row>
    <row r="2" spans="1:11" ht="15" customHeight="1" x14ac:dyDescent="0.2">
      <c r="A2" s="866" t="s">
        <v>570</v>
      </c>
      <c r="B2" s="866"/>
      <c r="C2" s="866"/>
      <c r="D2" s="866"/>
      <c r="E2" s="866"/>
    </row>
    <row r="5" spans="1:11" s="265" customFormat="1" ht="15" customHeight="1" x14ac:dyDescent="0.25">
      <c r="A5" s="261" t="s">
        <v>470</v>
      </c>
      <c r="B5" s="262"/>
      <c r="C5" s="262"/>
      <c r="D5" s="263"/>
      <c r="E5" s="263"/>
      <c r="F5" s="262"/>
      <c r="G5" s="264"/>
      <c r="J5" s="264"/>
      <c r="K5" s="264"/>
    </row>
    <row r="6" spans="1:11" s="265" customFormat="1" ht="15" customHeight="1" x14ac:dyDescent="0.25">
      <c r="A6" s="1058" t="s">
        <v>329</v>
      </c>
      <c r="B6" s="1059"/>
      <c r="C6" s="1059"/>
      <c r="D6" s="1059"/>
      <c r="E6" s="1059"/>
      <c r="F6" s="1059"/>
      <c r="G6" s="1059"/>
      <c r="H6" s="1059"/>
      <c r="I6" s="1059"/>
      <c r="J6" s="1059"/>
      <c r="K6" s="1059"/>
    </row>
    <row r="7" spans="1:11" ht="15" customHeight="1" x14ac:dyDescent="0.2">
      <c r="A7" s="227" t="s">
        <v>12</v>
      </c>
      <c r="B7" s="236"/>
      <c r="C7" s="236"/>
      <c r="D7" s="225"/>
      <c r="E7" s="225"/>
      <c r="F7" s="266"/>
      <c r="G7" s="266"/>
      <c r="H7" s="225"/>
      <c r="I7" s="225"/>
      <c r="J7" s="266"/>
      <c r="K7" s="266"/>
    </row>
    <row r="9" spans="1:11" ht="15" customHeight="1" x14ac:dyDescent="0.2">
      <c r="A9" s="1060" t="s">
        <v>330</v>
      </c>
      <c r="B9" s="1060"/>
      <c r="C9" s="1060"/>
      <c r="D9" s="214"/>
      <c r="E9" s="1060" t="s">
        <v>331</v>
      </c>
      <c r="F9" s="1060"/>
      <c r="G9" s="1060"/>
      <c r="H9" s="214"/>
      <c r="I9" s="1060" t="s">
        <v>332</v>
      </c>
      <c r="J9" s="1060"/>
      <c r="K9" s="1060"/>
    </row>
    <row r="10" spans="1:11" ht="15" customHeight="1" x14ac:dyDescent="0.25">
      <c r="A10" s="219"/>
      <c r="E10" s="219"/>
      <c r="F10" s="259"/>
      <c r="G10" s="259"/>
      <c r="I10" s="267"/>
      <c r="J10" s="259"/>
      <c r="K10" s="259"/>
    </row>
    <row r="11" spans="1:11" s="260" customFormat="1" ht="30" customHeight="1" x14ac:dyDescent="0.2">
      <c r="A11" s="235"/>
      <c r="B11" s="236" t="s">
        <v>333</v>
      </c>
      <c r="C11" s="236" t="s">
        <v>334</v>
      </c>
      <c r="E11" s="227"/>
      <c r="F11" s="236" t="s">
        <v>335</v>
      </c>
      <c r="G11" s="236" t="s">
        <v>334</v>
      </c>
      <c r="I11" s="227"/>
      <c r="J11" s="236" t="s">
        <v>333</v>
      </c>
      <c r="K11" s="236" t="s">
        <v>334</v>
      </c>
    </row>
    <row r="12" spans="1:11" ht="15" customHeight="1" x14ac:dyDescent="0.2">
      <c r="A12" s="226">
        <v>2014</v>
      </c>
      <c r="B12" s="761">
        <v>57.21</v>
      </c>
      <c r="C12" s="761">
        <v>-39.06</v>
      </c>
      <c r="D12" s="762"/>
      <c r="E12" s="765">
        <v>2014</v>
      </c>
      <c r="F12" s="761">
        <v>-30.68</v>
      </c>
      <c r="G12" s="761">
        <v>-34.67</v>
      </c>
      <c r="H12" s="762"/>
      <c r="I12" s="765">
        <v>2014</v>
      </c>
      <c r="J12" s="761">
        <v>-3.8</v>
      </c>
      <c r="K12" s="761">
        <v>-12.73</v>
      </c>
    </row>
    <row r="13" spans="1:11" ht="15" customHeight="1" x14ac:dyDescent="0.2">
      <c r="A13" s="226">
        <v>2015</v>
      </c>
      <c r="B13" s="761">
        <v>49.76</v>
      </c>
      <c r="C13" s="761">
        <v>-44.54</v>
      </c>
      <c r="D13" s="762"/>
      <c r="E13" s="765">
        <v>2015</v>
      </c>
      <c r="F13" s="761">
        <v>-30.41</v>
      </c>
      <c r="G13" s="761">
        <v>-33.409999999999997</v>
      </c>
      <c r="H13" s="762"/>
      <c r="I13" s="765">
        <v>2015</v>
      </c>
      <c r="J13" s="761">
        <v>1.8</v>
      </c>
      <c r="K13" s="761">
        <v>-7.86</v>
      </c>
    </row>
    <row r="14" spans="1:11" ht="15" customHeight="1" x14ac:dyDescent="0.2">
      <c r="A14" s="226">
        <v>2016</v>
      </c>
      <c r="B14" s="761">
        <v>39.53</v>
      </c>
      <c r="C14" s="761">
        <v>-50.57</v>
      </c>
      <c r="D14" s="762"/>
      <c r="E14" s="765">
        <v>2016</v>
      </c>
      <c r="F14" s="761">
        <v>-30.48</v>
      </c>
      <c r="G14" s="761">
        <v>-32.58</v>
      </c>
      <c r="H14" s="762"/>
      <c r="I14" s="765">
        <v>2016</v>
      </c>
      <c r="J14" s="761">
        <v>-3.38</v>
      </c>
      <c r="K14" s="761">
        <v>-13.07</v>
      </c>
    </row>
    <row r="15" spans="1:11" ht="15" customHeight="1" x14ac:dyDescent="0.2">
      <c r="A15" s="226">
        <v>2017</v>
      </c>
      <c r="B15" s="761">
        <v>24.25</v>
      </c>
      <c r="C15" s="761">
        <v>-66.05</v>
      </c>
      <c r="D15" s="762"/>
      <c r="E15" s="765">
        <v>2017</v>
      </c>
      <c r="F15" s="761">
        <v>-31.58</v>
      </c>
      <c r="G15" s="761">
        <v>-32.68</v>
      </c>
      <c r="H15" s="762"/>
      <c r="I15" s="765">
        <v>2017</v>
      </c>
      <c r="J15" s="761">
        <v>6.64</v>
      </c>
      <c r="K15" s="761">
        <v>-3.09</v>
      </c>
    </row>
    <row r="16" spans="1:11" ht="15" customHeight="1" x14ac:dyDescent="0.2">
      <c r="A16" s="226">
        <v>2018</v>
      </c>
      <c r="B16" s="761">
        <v>2.1</v>
      </c>
      <c r="C16" s="761">
        <v>-89.9</v>
      </c>
      <c r="D16" s="762"/>
      <c r="E16" s="765">
        <v>2018</v>
      </c>
      <c r="F16" s="761">
        <v>-33.5</v>
      </c>
      <c r="G16" s="761">
        <v>-33.5</v>
      </c>
      <c r="H16" s="762"/>
      <c r="I16" s="765">
        <v>2018</v>
      </c>
      <c r="J16" s="761">
        <v>10.38</v>
      </c>
      <c r="K16" s="761">
        <v>0.53</v>
      </c>
    </row>
    <row r="17" spans="1:11" ht="15" customHeight="1" x14ac:dyDescent="0.2">
      <c r="A17" s="226">
        <v>2019</v>
      </c>
      <c r="B17" s="761">
        <v>-22.24</v>
      </c>
      <c r="C17" s="761">
        <v>-116.14</v>
      </c>
      <c r="D17" s="762"/>
      <c r="E17" s="765">
        <v>2019</v>
      </c>
      <c r="F17" s="761">
        <v>-34.42</v>
      </c>
      <c r="G17" s="761">
        <v>-34.42</v>
      </c>
      <c r="H17" s="762"/>
      <c r="I17" s="765">
        <v>2019</v>
      </c>
      <c r="J17" s="761">
        <v>-2.02</v>
      </c>
      <c r="K17" s="761">
        <v>-12</v>
      </c>
    </row>
    <row r="18" spans="1:11" ht="15" customHeight="1" x14ac:dyDescent="0.2">
      <c r="A18" s="226">
        <v>2020</v>
      </c>
      <c r="B18" s="761">
        <v>-50.83</v>
      </c>
      <c r="C18" s="761">
        <v>-145.22999999999999</v>
      </c>
      <c r="D18" s="762"/>
      <c r="E18" s="765">
        <v>2020</v>
      </c>
      <c r="F18" s="761">
        <v>-35.479999999999997</v>
      </c>
      <c r="G18" s="761">
        <v>-35.479999999999997</v>
      </c>
      <c r="H18" s="762"/>
      <c r="I18" s="765">
        <v>2020</v>
      </c>
      <c r="J18" s="761">
        <v>-7.35</v>
      </c>
      <c r="K18" s="761">
        <v>-17.170000000000002</v>
      </c>
    </row>
    <row r="19" spans="1:11" ht="15" customHeight="1" x14ac:dyDescent="0.2">
      <c r="A19" s="226">
        <v>2021</v>
      </c>
      <c r="B19" s="761">
        <v>-79.150000000000006</v>
      </c>
      <c r="C19" s="761">
        <v>-173.85</v>
      </c>
      <c r="D19" s="762"/>
      <c r="E19" s="765">
        <v>2021</v>
      </c>
      <c r="F19" s="761">
        <v>-38.54</v>
      </c>
      <c r="G19" s="761">
        <v>-38.54</v>
      </c>
      <c r="H19" s="762"/>
      <c r="I19" s="765">
        <v>2021</v>
      </c>
      <c r="J19" s="761">
        <v>-13.99</v>
      </c>
      <c r="K19" s="761">
        <v>-23.36</v>
      </c>
    </row>
    <row r="20" spans="1:11" ht="15" customHeight="1" x14ac:dyDescent="0.2">
      <c r="A20" s="226">
        <v>2022</v>
      </c>
      <c r="B20" s="761">
        <v>-109.81</v>
      </c>
      <c r="C20" s="761">
        <v>-203.31</v>
      </c>
      <c r="D20" s="762"/>
      <c r="E20" s="765">
        <v>2022</v>
      </c>
      <c r="F20" s="761">
        <v>-41.6</v>
      </c>
      <c r="G20" s="761">
        <v>-41.6</v>
      </c>
      <c r="H20" s="762"/>
      <c r="I20" s="765">
        <v>2022</v>
      </c>
      <c r="J20" s="761">
        <v>-32.93</v>
      </c>
      <c r="K20" s="761">
        <v>-41.56</v>
      </c>
    </row>
    <row r="21" spans="1:11" ht="15" customHeight="1" x14ac:dyDescent="0.2">
      <c r="A21" s="226">
        <v>2023</v>
      </c>
      <c r="B21" s="761">
        <v>-144.55000000000001</v>
      </c>
      <c r="C21" s="761">
        <v>-235.65</v>
      </c>
      <c r="D21" s="762"/>
      <c r="E21" s="765">
        <v>2023</v>
      </c>
      <c r="F21" s="761">
        <v>-44.88</v>
      </c>
      <c r="G21" s="761">
        <v>-44.88</v>
      </c>
      <c r="H21" s="762"/>
      <c r="I21" s="765">
        <v>2023</v>
      </c>
      <c r="J21" s="761">
        <v>-29.7</v>
      </c>
      <c r="K21" s="761">
        <v>-37.11</v>
      </c>
    </row>
    <row r="22" spans="1:11" ht="15" customHeight="1" x14ac:dyDescent="0.2">
      <c r="A22" s="226">
        <v>2024</v>
      </c>
      <c r="B22" s="761">
        <v>-182.77</v>
      </c>
      <c r="C22" s="761">
        <v>-270.07</v>
      </c>
      <c r="D22" s="762"/>
      <c r="E22" s="765">
        <v>2024</v>
      </c>
      <c r="F22" s="761">
        <v>-48.68</v>
      </c>
      <c r="G22" s="761">
        <v>-48.68</v>
      </c>
      <c r="H22" s="762"/>
      <c r="I22" s="765">
        <v>2024</v>
      </c>
      <c r="J22" s="761">
        <v>-24.91</v>
      </c>
      <c r="K22" s="761">
        <v>-30.9</v>
      </c>
    </row>
    <row r="23" spans="1:11" ht="15" customHeight="1" x14ac:dyDescent="0.2">
      <c r="A23" s="227">
        <v>2025</v>
      </c>
      <c r="B23" s="763">
        <v>-226.82</v>
      </c>
      <c r="C23" s="763">
        <v>-308.12</v>
      </c>
      <c r="D23" s="764"/>
      <c r="E23" s="766">
        <v>2025</v>
      </c>
      <c r="F23" s="763">
        <v>-51.29</v>
      </c>
      <c r="G23" s="763">
        <v>-51.29</v>
      </c>
      <c r="H23" s="764"/>
      <c r="I23" s="766">
        <v>2025</v>
      </c>
      <c r="J23" s="763">
        <v>-50.21</v>
      </c>
      <c r="K23" s="763">
        <v>-54.65</v>
      </c>
    </row>
    <row r="25" spans="1:11" ht="15" customHeight="1" x14ac:dyDescent="0.2">
      <c r="A25" s="226" t="s">
        <v>0</v>
      </c>
    </row>
    <row r="27" spans="1:11" ht="15" customHeight="1" x14ac:dyDescent="0.2">
      <c r="A27" s="226" t="s">
        <v>617</v>
      </c>
    </row>
    <row r="28" spans="1:11" ht="15" customHeight="1" x14ac:dyDescent="0.2">
      <c r="A28" s="225"/>
      <c r="B28" s="266"/>
      <c r="C28" s="266"/>
      <c r="D28" s="225"/>
      <c r="E28" s="225"/>
      <c r="F28" s="266"/>
      <c r="G28" s="266"/>
      <c r="H28" s="225"/>
      <c r="I28" s="225"/>
      <c r="J28" s="266"/>
      <c r="K28" s="266"/>
    </row>
    <row r="29" spans="1:11" ht="15" customHeight="1" x14ac:dyDescent="0.2">
      <c r="A29" s="215"/>
      <c r="B29" s="260"/>
      <c r="C29" s="260"/>
    </row>
    <row r="30" spans="1:11" ht="15" customHeight="1" x14ac:dyDescent="0.2">
      <c r="A30" s="215"/>
      <c r="B30" s="268"/>
      <c r="C30" s="268"/>
      <c r="D30" s="268"/>
      <c r="E30" s="268"/>
      <c r="F30" s="268"/>
      <c r="G30" s="268"/>
      <c r="H30" s="268"/>
      <c r="I30" s="268"/>
      <c r="J30" s="268"/>
      <c r="K30" s="268"/>
    </row>
    <row r="31" spans="1:11" ht="15" customHeight="1" x14ac:dyDescent="0.2">
      <c r="A31" s="215"/>
      <c r="B31" s="268"/>
      <c r="C31" s="268"/>
      <c r="D31" s="268"/>
      <c r="E31" s="268"/>
      <c r="F31" s="268"/>
      <c r="G31" s="268"/>
      <c r="H31" s="268"/>
      <c r="I31" s="268"/>
      <c r="J31" s="268"/>
      <c r="K31" s="268"/>
    </row>
    <row r="32" spans="1:11" ht="15" customHeight="1" x14ac:dyDescent="0.2">
      <c r="A32" s="215"/>
      <c r="B32" s="268"/>
      <c r="C32" s="268"/>
      <c r="D32" s="268"/>
      <c r="E32" s="268"/>
      <c r="F32" s="268"/>
      <c r="G32" s="268"/>
      <c r="H32" s="268"/>
      <c r="I32" s="268"/>
      <c r="J32" s="268"/>
      <c r="K32" s="268"/>
    </row>
    <row r="33" spans="1:11" ht="15" customHeight="1" x14ac:dyDescent="0.2">
      <c r="A33" s="215"/>
      <c r="B33" s="268"/>
      <c r="C33" s="268"/>
      <c r="D33" s="268"/>
      <c r="E33" s="268"/>
      <c r="F33" s="268"/>
      <c r="G33" s="268"/>
      <c r="H33" s="268"/>
      <c r="I33" s="268"/>
      <c r="J33" s="268"/>
      <c r="K33" s="268"/>
    </row>
    <row r="34" spans="1:11" ht="15" customHeight="1" x14ac:dyDescent="0.2">
      <c r="A34" s="215"/>
      <c r="B34" s="268"/>
      <c r="C34" s="268"/>
      <c r="D34" s="268"/>
      <c r="E34" s="268"/>
      <c r="F34" s="268"/>
      <c r="G34" s="268"/>
      <c r="H34" s="268"/>
      <c r="I34" s="268"/>
      <c r="J34" s="268"/>
      <c r="K34" s="268"/>
    </row>
    <row r="35" spans="1:11" ht="15" customHeight="1" x14ac:dyDescent="0.2">
      <c r="A35" s="215"/>
      <c r="B35" s="268"/>
      <c r="C35" s="268"/>
      <c r="D35" s="268"/>
      <c r="E35" s="268"/>
      <c r="F35" s="268"/>
      <c r="G35" s="268"/>
      <c r="H35" s="268"/>
      <c r="I35" s="268"/>
      <c r="J35" s="268"/>
      <c r="K35" s="268"/>
    </row>
    <row r="36" spans="1:11" ht="15" customHeight="1" x14ac:dyDescent="0.2">
      <c r="A36" s="215"/>
      <c r="B36" s="268"/>
      <c r="C36" s="268"/>
      <c r="D36" s="268"/>
      <c r="E36" s="268"/>
      <c r="F36" s="268"/>
      <c r="G36" s="268"/>
      <c r="H36" s="268"/>
      <c r="I36" s="268"/>
      <c r="J36" s="268"/>
      <c r="K36" s="268"/>
    </row>
    <row r="37" spans="1:11" ht="15" customHeight="1" x14ac:dyDescent="0.2">
      <c r="A37" s="215"/>
      <c r="B37" s="268"/>
      <c r="C37" s="268"/>
      <c r="D37" s="268"/>
      <c r="E37" s="268"/>
      <c r="F37" s="268"/>
      <c r="G37" s="268"/>
      <c r="H37" s="268"/>
      <c r="I37" s="268"/>
      <c r="J37" s="268"/>
      <c r="K37" s="268"/>
    </row>
    <row r="38" spans="1:11" ht="15" customHeight="1" x14ac:dyDescent="0.2">
      <c r="A38" s="215"/>
      <c r="B38" s="268"/>
      <c r="C38" s="268"/>
      <c r="D38" s="268"/>
      <c r="E38" s="268"/>
      <c r="F38" s="268"/>
      <c r="G38" s="268"/>
      <c r="H38" s="268"/>
      <c r="I38" s="268"/>
      <c r="J38" s="268"/>
      <c r="K38" s="268"/>
    </row>
    <row r="39" spans="1:11" ht="15" customHeight="1" x14ac:dyDescent="0.2">
      <c r="A39" s="215"/>
      <c r="B39" s="268"/>
      <c r="C39" s="268"/>
      <c r="D39" s="268"/>
      <c r="E39" s="268"/>
      <c r="F39" s="268"/>
      <c r="G39" s="268"/>
      <c r="H39" s="268"/>
      <c r="I39" s="268"/>
      <c r="J39" s="268"/>
      <c r="K39" s="268"/>
    </row>
    <row r="40" spans="1:11" ht="15" customHeight="1" x14ac:dyDescent="0.2">
      <c r="A40" s="215"/>
      <c r="B40" s="268"/>
      <c r="C40" s="268"/>
      <c r="D40" s="268"/>
      <c r="E40" s="268"/>
      <c r="F40" s="268"/>
      <c r="G40" s="268"/>
      <c r="H40" s="268"/>
      <c r="I40" s="268"/>
      <c r="J40" s="268"/>
      <c r="K40" s="268"/>
    </row>
    <row r="41" spans="1:11" ht="15" customHeight="1" x14ac:dyDescent="0.2">
      <c r="A41" s="215"/>
      <c r="B41" s="268"/>
      <c r="C41" s="268"/>
      <c r="D41" s="268"/>
      <c r="E41" s="268"/>
      <c r="F41" s="268"/>
      <c r="G41" s="268"/>
      <c r="H41" s="268"/>
      <c r="I41" s="268"/>
      <c r="J41" s="268"/>
      <c r="K41" s="268"/>
    </row>
    <row r="42" spans="1:11" ht="15" customHeight="1" x14ac:dyDescent="0.2">
      <c r="A42" s="215"/>
      <c r="B42" s="260"/>
      <c r="C42" s="260"/>
    </row>
    <row r="45" spans="1:11" ht="15" customHeight="1" x14ac:dyDescent="0.2">
      <c r="A45" s="215"/>
      <c r="B45" s="260"/>
      <c r="C45" s="260"/>
    </row>
    <row r="46" spans="1:11" ht="15" customHeight="1" x14ac:dyDescent="0.2">
      <c r="A46" s="215"/>
      <c r="B46" s="260"/>
      <c r="C46" s="260"/>
    </row>
    <row r="47" spans="1:11" ht="15" customHeight="1" x14ac:dyDescent="0.2">
      <c r="A47" s="215"/>
      <c r="B47" s="260"/>
      <c r="C47" s="260"/>
    </row>
    <row r="48" spans="1:11" ht="15" customHeight="1" x14ac:dyDescent="0.2">
      <c r="A48" s="215"/>
      <c r="B48" s="260"/>
      <c r="C48" s="260"/>
    </row>
    <row r="49" spans="1:3" ht="15" customHeight="1" x14ac:dyDescent="0.2">
      <c r="A49" s="215"/>
      <c r="B49" s="260"/>
      <c r="C49" s="260"/>
    </row>
    <row r="50" spans="1:3" ht="15" customHeight="1" x14ac:dyDescent="0.2">
      <c r="A50" s="215"/>
      <c r="B50" s="260"/>
      <c r="C50" s="260"/>
    </row>
    <row r="51" spans="1:3" ht="15" customHeight="1" x14ac:dyDescent="0.2">
      <c r="A51" s="215"/>
      <c r="B51" s="260"/>
      <c r="C51" s="260"/>
    </row>
    <row r="52" spans="1:3" ht="15" customHeight="1" x14ac:dyDescent="0.2">
      <c r="A52" s="215"/>
      <c r="B52" s="260"/>
      <c r="C52" s="260"/>
    </row>
    <row r="53" spans="1:3" ht="15" customHeight="1" x14ac:dyDescent="0.2">
      <c r="A53" s="215"/>
      <c r="B53" s="260"/>
      <c r="C53" s="260"/>
    </row>
    <row r="54" spans="1:3" ht="15" customHeight="1" x14ac:dyDescent="0.2">
      <c r="A54" s="215"/>
      <c r="B54" s="260"/>
      <c r="C54" s="260"/>
    </row>
    <row r="55" spans="1:3" ht="15" customHeight="1" x14ac:dyDescent="0.2">
      <c r="A55" s="215"/>
      <c r="B55" s="260"/>
      <c r="C55" s="260"/>
    </row>
    <row r="56" spans="1:3" ht="15" customHeight="1" x14ac:dyDescent="0.2">
      <c r="A56" s="215"/>
      <c r="B56" s="260"/>
      <c r="C56" s="260"/>
    </row>
    <row r="57" spans="1:3" ht="15" customHeight="1" x14ac:dyDescent="0.2">
      <c r="A57" s="215"/>
      <c r="B57" s="260"/>
      <c r="C57" s="260"/>
    </row>
    <row r="58" spans="1:3" ht="15" customHeight="1" x14ac:dyDescent="0.2">
      <c r="A58" s="215"/>
      <c r="B58" s="260"/>
      <c r="C58" s="260"/>
    </row>
    <row r="59" spans="1:3" ht="15" customHeight="1" x14ac:dyDescent="0.2">
      <c r="A59" s="215"/>
      <c r="B59" s="260"/>
      <c r="C59" s="260"/>
    </row>
  </sheetData>
  <mergeCells count="5">
    <mergeCell ref="A6:K6"/>
    <mergeCell ref="A9:C9"/>
    <mergeCell ref="E9:G9"/>
    <mergeCell ref="I9:K9"/>
    <mergeCell ref="A2:E2"/>
  </mergeCells>
  <hyperlinks>
    <hyperlink ref="A2" r:id="rId1" display="www.cbo.gov/publication/45010"/>
    <hyperlink ref="A2:D2" r:id="rId2" display="www.cbo.gov/publication/49892"/>
  </hyperlinks>
  <pageMargins left="0.7" right="0.7" top="0.75" bottom="0.75" header="0.3" footer="0.3"/>
  <pageSetup orientation="portrait" verticalDpi="0"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8"/>
  <sheetViews>
    <sheetView workbookViewId="0"/>
  </sheetViews>
  <sheetFormatPr defaultRowHeight="15" customHeight="1" x14ac:dyDescent="0.2"/>
  <cols>
    <col min="1" max="1" width="10.42578125" style="184" customWidth="1"/>
    <col min="2" max="8" width="16.85546875" style="670" customWidth="1"/>
    <col min="9" max="16384" width="9.140625" style="184"/>
  </cols>
  <sheetData>
    <row r="1" spans="1:10" ht="15" customHeight="1" x14ac:dyDescent="0.2">
      <c r="A1" s="200" t="s">
        <v>540</v>
      </c>
    </row>
    <row r="2" spans="1:10" ht="15" customHeight="1" x14ac:dyDescent="0.2">
      <c r="A2" s="866" t="s">
        <v>570</v>
      </c>
      <c r="B2" s="866"/>
      <c r="C2" s="866"/>
      <c r="D2" s="866"/>
      <c r="E2" s="866"/>
    </row>
    <row r="5" spans="1:10" s="186" customFormat="1" ht="15" customHeight="1" x14ac:dyDescent="0.25">
      <c r="A5" s="185" t="s">
        <v>475</v>
      </c>
      <c r="B5" s="652"/>
      <c r="C5" s="671"/>
      <c r="D5" s="671"/>
      <c r="E5" s="671"/>
      <c r="F5" s="671"/>
      <c r="G5" s="671"/>
      <c r="H5" s="671"/>
    </row>
    <row r="6" spans="1:10" ht="15" customHeight="1" x14ac:dyDescent="0.25">
      <c r="A6" s="187"/>
      <c r="B6" s="672"/>
      <c r="C6" s="673"/>
      <c r="D6" s="673"/>
      <c r="E6" s="653"/>
      <c r="F6" s="673"/>
      <c r="G6" s="673"/>
      <c r="H6" s="673"/>
    </row>
    <row r="7" spans="1:10" s="65" customFormat="1" ht="15" customHeight="1" x14ac:dyDescent="0.2">
      <c r="A7" s="655"/>
      <c r="B7" s="658"/>
      <c r="C7" s="659"/>
      <c r="D7" s="1061" t="s">
        <v>35</v>
      </c>
      <c r="E7" s="1061"/>
      <c r="F7" s="1061"/>
      <c r="G7" s="1061"/>
      <c r="H7" s="659"/>
    </row>
    <row r="8" spans="1:10" s="65" customFormat="1" ht="15" customHeight="1" x14ac:dyDescent="0.2">
      <c r="A8" s="655"/>
      <c r="B8" s="658"/>
      <c r="C8" s="659"/>
      <c r="D8" s="659"/>
      <c r="E8" s="674" t="s">
        <v>238</v>
      </c>
      <c r="F8" s="674" t="s">
        <v>239</v>
      </c>
      <c r="G8" s="659"/>
      <c r="H8" s="659" t="s">
        <v>240</v>
      </c>
    </row>
    <row r="9" spans="1:10" s="65" customFormat="1" ht="15" customHeight="1" x14ac:dyDescent="0.2">
      <c r="A9" s="656"/>
      <c r="B9" s="666" t="s">
        <v>1</v>
      </c>
      <c r="C9" s="666" t="s">
        <v>2</v>
      </c>
      <c r="D9" s="666" t="s">
        <v>241</v>
      </c>
      <c r="E9" s="666" t="s">
        <v>242</v>
      </c>
      <c r="F9" s="666" t="s">
        <v>243</v>
      </c>
      <c r="G9" s="666" t="s">
        <v>11</v>
      </c>
      <c r="H9" s="666" t="s">
        <v>484</v>
      </c>
    </row>
    <row r="10" spans="1:10" s="65" customFormat="1" ht="15" customHeight="1" x14ac:dyDescent="0.2">
      <c r="A10" s="655"/>
      <c r="B10" s="1062" t="s">
        <v>45</v>
      </c>
      <c r="C10" s="1063"/>
      <c r="D10" s="1063"/>
      <c r="E10" s="1063"/>
      <c r="F10" s="1063"/>
      <c r="G10" s="1063"/>
      <c r="H10" s="1063"/>
    </row>
    <row r="11" spans="1:10" ht="15" customHeight="1" x14ac:dyDescent="0.2">
      <c r="A11" s="657">
        <v>1965</v>
      </c>
      <c r="B11" s="675">
        <v>116.81699999999999</v>
      </c>
      <c r="C11" s="675">
        <v>118.22799999999999</v>
      </c>
      <c r="D11" s="675">
        <v>-1.605</v>
      </c>
      <c r="E11" s="675">
        <v>0.19399999999999995</v>
      </c>
      <c r="F11" s="676">
        <v>0</v>
      </c>
      <c r="G11" s="675">
        <v>-1.411</v>
      </c>
      <c r="H11" s="675">
        <v>260.77800000000002</v>
      </c>
      <c r="J11" s="190"/>
    </row>
    <row r="12" spans="1:10" ht="15" customHeight="1" x14ac:dyDescent="0.2">
      <c r="A12" s="657">
        <v>1966</v>
      </c>
      <c r="B12" s="675">
        <v>130.83500000000001</v>
      </c>
      <c r="C12" s="675">
        <v>134.53200000000001</v>
      </c>
      <c r="D12" s="675">
        <v>-3.0680000000000001</v>
      </c>
      <c r="E12" s="675">
        <v>-0.62999999999999989</v>
      </c>
      <c r="F12" s="676">
        <v>0</v>
      </c>
      <c r="G12" s="675">
        <v>-3.698</v>
      </c>
      <c r="H12" s="675">
        <v>263.714</v>
      </c>
      <c r="J12" s="190"/>
    </row>
    <row r="13" spans="1:10" ht="15" customHeight="1" x14ac:dyDescent="0.2">
      <c r="A13" s="657">
        <v>1967</v>
      </c>
      <c r="B13" s="675">
        <v>148.822</v>
      </c>
      <c r="C13" s="675">
        <v>157.464</v>
      </c>
      <c r="D13" s="675">
        <v>-12.62</v>
      </c>
      <c r="E13" s="675">
        <v>3.9769999999999985</v>
      </c>
      <c r="F13" s="676">
        <v>0</v>
      </c>
      <c r="G13" s="675">
        <v>-8.6430000000000007</v>
      </c>
      <c r="H13" s="675">
        <v>266.62599999999998</v>
      </c>
      <c r="J13" s="190"/>
    </row>
    <row r="14" spans="1:10" ht="15" customHeight="1" x14ac:dyDescent="0.2">
      <c r="A14" s="657">
        <v>1968</v>
      </c>
      <c r="B14" s="675">
        <v>152.97300000000001</v>
      </c>
      <c r="C14" s="675">
        <v>178.13399999999999</v>
      </c>
      <c r="D14" s="675">
        <v>-27.742000000000001</v>
      </c>
      <c r="E14" s="675">
        <v>2.5809999999999995</v>
      </c>
      <c r="F14" s="676">
        <v>0</v>
      </c>
      <c r="G14" s="675">
        <v>-25.161000000000001</v>
      </c>
      <c r="H14" s="675">
        <v>289.54500000000002</v>
      </c>
      <c r="J14" s="190"/>
    </row>
    <row r="15" spans="1:10" ht="15" customHeight="1" x14ac:dyDescent="0.2">
      <c r="A15" s="680">
        <v>1969</v>
      </c>
      <c r="B15" s="681">
        <v>186.88200000000001</v>
      </c>
      <c r="C15" s="681">
        <v>183.64</v>
      </c>
      <c r="D15" s="681">
        <v>-0.50700000000000001</v>
      </c>
      <c r="E15" s="681">
        <v>3.7490000000000001</v>
      </c>
      <c r="F15" s="682">
        <v>0</v>
      </c>
      <c r="G15" s="681">
        <v>3.242</v>
      </c>
      <c r="H15" s="681">
        <v>278.108</v>
      </c>
      <c r="J15" s="190"/>
    </row>
    <row r="16" spans="1:10" ht="15" customHeight="1" x14ac:dyDescent="0.2">
      <c r="A16" s="683"/>
      <c r="B16" s="685"/>
      <c r="C16" s="685"/>
      <c r="D16" s="685"/>
      <c r="E16" s="685"/>
      <c r="F16" s="686"/>
      <c r="G16" s="685"/>
      <c r="H16" s="685"/>
      <c r="J16" s="190"/>
    </row>
    <row r="17" spans="1:10" ht="15" customHeight="1" x14ac:dyDescent="0.2">
      <c r="A17" s="657">
        <v>1970</v>
      </c>
      <c r="B17" s="675">
        <v>192.80699999999999</v>
      </c>
      <c r="C17" s="675">
        <v>195.649</v>
      </c>
      <c r="D17" s="675">
        <v>-8.6940000000000008</v>
      </c>
      <c r="E17" s="675">
        <v>5.8520000000000003</v>
      </c>
      <c r="F17" s="676">
        <v>0</v>
      </c>
      <c r="G17" s="675">
        <v>-2.8420000000000001</v>
      </c>
      <c r="H17" s="675">
        <v>283.19799999999998</v>
      </c>
      <c r="J17" s="190"/>
    </row>
    <row r="18" spans="1:10" ht="15" customHeight="1" x14ac:dyDescent="0.2">
      <c r="A18" s="657">
        <v>1971</v>
      </c>
      <c r="B18" s="675">
        <v>187.13900000000001</v>
      </c>
      <c r="C18" s="675">
        <v>210.172</v>
      </c>
      <c r="D18" s="675">
        <v>-26.052</v>
      </c>
      <c r="E18" s="675">
        <v>3.0189999999999984</v>
      </c>
      <c r="F18" s="676">
        <v>0</v>
      </c>
      <c r="G18" s="675">
        <v>-23.033000000000001</v>
      </c>
      <c r="H18" s="675">
        <v>303.03699999999998</v>
      </c>
      <c r="J18" s="190"/>
    </row>
    <row r="19" spans="1:10" ht="15" customHeight="1" x14ac:dyDescent="0.2">
      <c r="A19" s="657">
        <v>1972</v>
      </c>
      <c r="B19" s="675">
        <v>207.309</v>
      </c>
      <c r="C19" s="675">
        <v>230.68100000000001</v>
      </c>
      <c r="D19" s="675">
        <v>-26.068000000000001</v>
      </c>
      <c r="E19" s="675">
        <v>3.0500000000000003</v>
      </c>
      <c r="F19" s="675">
        <v>-0.35499999999999998</v>
      </c>
      <c r="G19" s="675">
        <v>-23.373000000000001</v>
      </c>
      <c r="H19" s="675">
        <v>322.37700000000001</v>
      </c>
      <c r="J19" s="190"/>
    </row>
    <row r="20" spans="1:10" ht="15" customHeight="1" x14ac:dyDescent="0.2">
      <c r="A20" s="657">
        <v>1973</v>
      </c>
      <c r="B20" s="675">
        <v>230.79900000000001</v>
      </c>
      <c r="C20" s="675">
        <v>245.70699999999999</v>
      </c>
      <c r="D20" s="675">
        <v>-15.246</v>
      </c>
      <c r="E20" s="675">
        <v>0.49500000000000099</v>
      </c>
      <c r="F20" s="675">
        <v>-0.157</v>
      </c>
      <c r="G20" s="675">
        <v>-14.907999999999999</v>
      </c>
      <c r="H20" s="675">
        <v>340.91</v>
      </c>
      <c r="J20" s="190"/>
    </row>
    <row r="21" spans="1:10" ht="15" customHeight="1" x14ac:dyDescent="0.2">
      <c r="A21" s="657">
        <v>1974</v>
      </c>
      <c r="B21" s="675">
        <v>263.22399999999999</v>
      </c>
      <c r="C21" s="675">
        <v>269.35899999999998</v>
      </c>
      <c r="D21" s="675">
        <v>-7.1980000000000004</v>
      </c>
      <c r="E21" s="675">
        <v>1.8360000000000007</v>
      </c>
      <c r="F21" s="675">
        <v>-0.77300000000000002</v>
      </c>
      <c r="G21" s="675">
        <v>-6.1349999999999998</v>
      </c>
      <c r="H21" s="675">
        <v>343.69900000000001</v>
      </c>
      <c r="J21" s="190"/>
    </row>
    <row r="22" spans="1:10" ht="15" customHeight="1" x14ac:dyDescent="0.2">
      <c r="A22" s="657">
        <v>1975</v>
      </c>
      <c r="B22" s="675">
        <v>279.08999999999997</v>
      </c>
      <c r="C22" s="675">
        <v>332.33199999999999</v>
      </c>
      <c r="D22" s="675">
        <v>-54.148000000000003</v>
      </c>
      <c r="E22" s="675">
        <v>2.018000000000006</v>
      </c>
      <c r="F22" s="675">
        <v>-1.1120000000000001</v>
      </c>
      <c r="G22" s="675">
        <v>-53.241999999999997</v>
      </c>
      <c r="H22" s="675">
        <v>394.7</v>
      </c>
      <c r="J22" s="190"/>
    </row>
    <row r="23" spans="1:10" ht="15" customHeight="1" x14ac:dyDescent="0.2">
      <c r="A23" s="657">
        <v>1976</v>
      </c>
      <c r="B23" s="675">
        <v>298.06</v>
      </c>
      <c r="C23" s="675">
        <v>371.79199999999997</v>
      </c>
      <c r="D23" s="675">
        <v>-69.427000000000007</v>
      </c>
      <c r="E23" s="675">
        <v>-3.2199999999999926</v>
      </c>
      <c r="F23" s="675">
        <v>-1.085</v>
      </c>
      <c r="G23" s="675">
        <v>-73.731999999999999</v>
      </c>
      <c r="H23" s="675">
        <v>477.404</v>
      </c>
      <c r="J23" s="190"/>
    </row>
    <row r="24" spans="1:10" ht="15" customHeight="1" x14ac:dyDescent="0.2">
      <c r="A24" s="657">
        <v>1977</v>
      </c>
      <c r="B24" s="675">
        <v>355.55900000000003</v>
      </c>
      <c r="C24" s="675">
        <v>409.21800000000002</v>
      </c>
      <c r="D24" s="675">
        <v>-49.933</v>
      </c>
      <c r="E24" s="675">
        <v>-3.8989999999999991</v>
      </c>
      <c r="F24" s="675">
        <v>0.17299999999999999</v>
      </c>
      <c r="G24" s="675">
        <v>-53.658999999999999</v>
      </c>
      <c r="H24" s="675">
        <v>549.10400000000004</v>
      </c>
      <c r="J24" s="190"/>
    </row>
    <row r="25" spans="1:10" ht="15" customHeight="1" x14ac:dyDescent="0.2">
      <c r="A25" s="657">
        <v>1978</v>
      </c>
      <c r="B25" s="675">
        <v>399.56099999999998</v>
      </c>
      <c r="C25" s="675">
        <v>458.74599999999998</v>
      </c>
      <c r="D25" s="675">
        <v>-55.415999999999997</v>
      </c>
      <c r="E25" s="675">
        <v>-4.2650000000000059</v>
      </c>
      <c r="F25" s="675">
        <v>0.496</v>
      </c>
      <c r="G25" s="675">
        <v>-59.185000000000002</v>
      </c>
      <c r="H25" s="675">
        <v>607.12599999999998</v>
      </c>
      <c r="J25" s="190"/>
    </row>
    <row r="26" spans="1:10" ht="15" customHeight="1" x14ac:dyDescent="0.2">
      <c r="A26" s="680">
        <v>1979</v>
      </c>
      <c r="B26" s="681">
        <v>463.30200000000002</v>
      </c>
      <c r="C26" s="681">
        <v>504.02800000000002</v>
      </c>
      <c r="D26" s="681">
        <v>-39.633000000000003</v>
      </c>
      <c r="E26" s="681">
        <v>-1.9839999999999964</v>
      </c>
      <c r="F26" s="681">
        <v>0.89100000000000001</v>
      </c>
      <c r="G26" s="681">
        <v>-40.725999999999999</v>
      </c>
      <c r="H26" s="681">
        <v>640.30600000000004</v>
      </c>
      <c r="J26" s="190"/>
    </row>
    <row r="27" spans="1:10" ht="15" customHeight="1" x14ac:dyDescent="0.2">
      <c r="A27" s="683"/>
      <c r="B27" s="685"/>
      <c r="C27" s="685"/>
      <c r="D27" s="685"/>
      <c r="E27" s="685"/>
      <c r="F27" s="685"/>
      <c r="G27" s="685"/>
      <c r="H27" s="685"/>
      <c r="J27" s="190"/>
    </row>
    <row r="28" spans="1:10" ht="15" customHeight="1" x14ac:dyDescent="0.2">
      <c r="A28" s="657">
        <v>1980</v>
      </c>
      <c r="B28" s="675">
        <v>517.11199999999997</v>
      </c>
      <c r="C28" s="675">
        <v>590.94100000000003</v>
      </c>
      <c r="D28" s="675">
        <v>-73.141000000000005</v>
      </c>
      <c r="E28" s="675">
        <v>-1.119999999999993</v>
      </c>
      <c r="F28" s="675">
        <v>0.43099999999999999</v>
      </c>
      <c r="G28" s="675">
        <v>-73.83</v>
      </c>
      <c r="H28" s="675">
        <v>711.923</v>
      </c>
      <c r="J28" s="190"/>
    </row>
    <row r="29" spans="1:10" ht="15" customHeight="1" x14ac:dyDescent="0.2">
      <c r="A29" s="657">
        <v>1981</v>
      </c>
      <c r="B29" s="675">
        <v>599.27200000000005</v>
      </c>
      <c r="C29" s="675">
        <v>678.24099999999999</v>
      </c>
      <c r="D29" s="675">
        <v>-73.858999999999995</v>
      </c>
      <c r="E29" s="675">
        <v>-5.0200000000000085</v>
      </c>
      <c r="F29" s="675">
        <v>-8.8999999999999996E-2</v>
      </c>
      <c r="G29" s="675">
        <v>-78.968000000000004</v>
      </c>
      <c r="H29" s="675">
        <v>789.41</v>
      </c>
      <c r="J29" s="190"/>
    </row>
    <row r="30" spans="1:10" ht="15" customHeight="1" x14ac:dyDescent="0.2">
      <c r="A30" s="657">
        <v>1982</v>
      </c>
      <c r="B30" s="675">
        <v>617.76599999999996</v>
      </c>
      <c r="C30" s="675">
        <v>745.74300000000005</v>
      </c>
      <c r="D30" s="675">
        <v>-120.593</v>
      </c>
      <c r="E30" s="675">
        <v>-7.9370000000000003</v>
      </c>
      <c r="F30" s="675">
        <v>0.55300000000000005</v>
      </c>
      <c r="G30" s="675">
        <v>-127.977</v>
      </c>
      <c r="H30" s="675">
        <v>924.57500000000005</v>
      </c>
      <c r="J30" s="190"/>
    </row>
    <row r="31" spans="1:10" ht="15" customHeight="1" x14ac:dyDescent="0.2">
      <c r="A31" s="657">
        <v>1983</v>
      </c>
      <c r="B31" s="675">
        <v>600.56200000000001</v>
      </c>
      <c r="C31" s="675">
        <v>808.36400000000003</v>
      </c>
      <c r="D31" s="675">
        <v>-207.69200000000001</v>
      </c>
      <c r="E31" s="675">
        <v>0.21200000000001479</v>
      </c>
      <c r="F31" s="675">
        <v>-0.32200000000000001</v>
      </c>
      <c r="G31" s="675">
        <v>-207.80199999999999</v>
      </c>
      <c r="H31" s="675">
        <v>1137.268</v>
      </c>
      <c r="J31" s="190"/>
    </row>
    <row r="32" spans="1:10" ht="15" customHeight="1" x14ac:dyDescent="0.2">
      <c r="A32" s="657">
        <v>1984</v>
      </c>
      <c r="B32" s="675">
        <v>666.43799999999999</v>
      </c>
      <c r="C32" s="675">
        <v>851.80499999999995</v>
      </c>
      <c r="D32" s="675">
        <v>-185.26900000000001</v>
      </c>
      <c r="E32" s="675">
        <v>0.26200000000001522</v>
      </c>
      <c r="F32" s="675">
        <v>-0.36</v>
      </c>
      <c r="G32" s="675">
        <v>-185.36699999999999</v>
      </c>
      <c r="H32" s="675">
        <v>1306.9749999999999</v>
      </c>
      <c r="J32" s="190"/>
    </row>
    <row r="33" spans="1:10" ht="15" customHeight="1" x14ac:dyDescent="0.2">
      <c r="A33" s="657">
        <v>1985</v>
      </c>
      <c r="B33" s="675">
        <v>734.03700000000003</v>
      </c>
      <c r="C33" s="675">
        <v>946.34400000000005</v>
      </c>
      <c r="D33" s="675">
        <v>-221.529</v>
      </c>
      <c r="E33" s="675">
        <v>9.3630000000000031</v>
      </c>
      <c r="F33" s="675">
        <v>-0.14199999999999999</v>
      </c>
      <c r="G33" s="675">
        <v>-212.30799999999999</v>
      </c>
      <c r="H33" s="675">
        <v>1507.26</v>
      </c>
      <c r="J33" s="190"/>
    </row>
    <row r="34" spans="1:10" ht="15" customHeight="1" x14ac:dyDescent="0.2">
      <c r="A34" s="657">
        <v>1986</v>
      </c>
      <c r="B34" s="675">
        <v>769.15499999999997</v>
      </c>
      <c r="C34" s="675">
        <v>990.38199999999995</v>
      </c>
      <c r="D34" s="675">
        <v>-237.91499999999999</v>
      </c>
      <c r="E34" s="675">
        <v>16.72999999999999</v>
      </c>
      <c r="F34" s="675">
        <v>-4.2000000000000003E-2</v>
      </c>
      <c r="G34" s="675">
        <v>-221.227</v>
      </c>
      <c r="H34" s="675">
        <v>1740.623</v>
      </c>
      <c r="J34" s="190"/>
    </row>
    <row r="35" spans="1:10" ht="15" customHeight="1" x14ac:dyDescent="0.2">
      <c r="A35" s="657">
        <v>1987</v>
      </c>
      <c r="B35" s="675">
        <v>854.28700000000003</v>
      </c>
      <c r="C35" s="675">
        <v>1004.0170000000001</v>
      </c>
      <c r="D35" s="675">
        <v>-168.357</v>
      </c>
      <c r="E35" s="675">
        <v>19.570000000000011</v>
      </c>
      <c r="F35" s="675">
        <v>-0.94299999999999995</v>
      </c>
      <c r="G35" s="675">
        <v>-149.72999999999999</v>
      </c>
      <c r="H35" s="675">
        <v>1889.7529999999999</v>
      </c>
      <c r="J35" s="190"/>
    </row>
    <row r="36" spans="1:10" ht="15" customHeight="1" x14ac:dyDescent="0.2">
      <c r="A36" s="657">
        <v>1988</v>
      </c>
      <c r="B36" s="675">
        <v>909.23800000000006</v>
      </c>
      <c r="C36" s="675">
        <v>1064.4159999999999</v>
      </c>
      <c r="D36" s="675">
        <v>-192.26499999999999</v>
      </c>
      <c r="E36" s="675">
        <v>38.798999999999992</v>
      </c>
      <c r="F36" s="675">
        <v>-1.712</v>
      </c>
      <c r="G36" s="675">
        <v>-155.178</v>
      </c>
      <c r="H36" s="675">
        <v>2051.616</v>
      </c>
      <c r="J36" s="190"/>
    </row>
    <row r="37" spans="1:10" ht="15" customHeight="1" x14ac:dyDescent="0.2">
      <c r="A37" s="680">
        <v>1989</v>
      </c>
      <c r="B37" s="681">
        <v>991.10400000000004</v>
      </c>
      <c r="C37" s="681">
        <v>1143.7429999999999</v>
      </c>
      <c r="D37" s="681">
        <v>-205.393</v>
      </c>
      <c r="E37" s="681">
        <v>52.443999999999988</v>
      </c>
      <c r="F37" s="681">
        <v>0.31</v>
      </c>
      <c r="G37" s="681">
        <v>-152.63900000000001</v>
      </c>
      <c r="H37" s="681">
        <v>2190.7159999999999</v>
      </c>
      <c r="J37" s="190"/>
    </row>
    <row r="38" spans="1:10" ht="15" customHeight="1" x14ac:dyDescent="0.2">
      <c r="A38" s="683"/>
      <c r="B38" s="685"/>
      <c r="C38" s="685"/>
      <c r="D38" s="685"/>
      <c r="E38" s="685"/>
      <c r="F38" s="685"/>
      <c r="G38" s="685"/>
      <c r="H38" s="685"/>
      <c r="J38" s="190"/>
    </row>
    <row r="39" spans="1:10" ht="15" customHeight="1" x14ac:dyDescent="0.2">
      <c r="A39" s="657">
        <v>1990</v>
      </c>
      <c r="B39" s="675">
        <v>1031.9580000000001</v>
      </c>
      <c r="C39" s="675">
        <v>1252.9929999999999</v>
      </c>
      <c r="D39" s="675">
        <v>-277.62599999999998</v>
      </c>
      <c r="E39" s="675">
        <v>58.215999999999973</v>
      </c>
      <c r="F39" s="675">
        <v>-1.6259999999999999</v>
      </c>
      <c r="G39" s="675">
        <v>-221.036</v>
      </c>
      <c r="H39" s="675">
        <v>2411.558</v>
      </c>
      <c r="J39" s="190"/>
    </row>
    <row r="40" spans="1:10" ht="15" customHeight="1" x14ac:dyDescent="0.2">
      <c r="A40" s="657">
        <v>1991</v>
      </c>
      <c r="B40" s="675">
        <v>1054.9880000000001</v>
      </c>
      <c r="C40" s="675">
        <v>1324.2260000000001</v>
      </c>
      <c r="D40" s="675">
        <v>-321.435</v>
      </c>
      <c r="E40" s="675">
        <v>53.514000000000003</v>
      </c>
      <c r="F40" s="675">
        <v>-1.3169999999999999</v>
      </c>
      <c r="G40" s="675">
        <v>-269.238</v>
      </c>
      <c r="H40" s="675">
        <v>2688.9989999999998</v>
      </c>
      <c r="J40" s="190"/>
    </row>
    <row r="41" spans="1:10" ht="15" customHeight="1" x14ac:dyDescent="0.2">
      <c r="A41" s="657">
        <v>1992</v>
      </c>
      <c r="B41" s="675">
        <v>1091.2080000000001</v>
      </c>
      <c r="C41" s="675">
        <v>1381.529</v>
      </c>
      <c r="D41" s="675">
        <v>-340.40800000000002</v>
      </c>
      <c r="E41" s="675">
        <v>50.745999999999988</v>
      </c>
      <c r="F41" s="675">
        <v>-0.65900000000000003</v>
      </c>
      <c r="G41" s="675">
        <v>-290.32100000000003</v>
      </c>
      <c r="H41" s="675">
        <v>2999.7370000000001</v>
      </c>
      <c r="J41" s="190"/>
    </row>
    <row r="42" spans="1:10" ht="15" customHeight="1" x14ac:dyDescent="0.2">
      <c r="A42" s="657">
        <v>1993</v>
      </c>
      <c r="B42" s="675">
        <v>1154.3340000000001</v>
      </c>
      <c r="C42" s="675">
        <v>1409.386</v>
      </c>
      <c r="D42" s="675">
        <v>-300.39800000000002</v>
      </c>
      <c r="E42" s="675">
        <v>46.788000000000039</v>
      </c>
      <c r="F42" s="675">
        <v>-1.4410000000000001</v>
      </c>
      <c r="G42" s="675">
        <v>-255.05099999999999</v>
      </c>
      <c r="H42" s="675">
        <v>3248.3960000000002</v>
      </c>
      <c r="J42" s="190"/>
    </row>
    <row r="43" spans="1:10" ht="15" customHeight="1" x14ac:dyDescent="0.2">
      <c r="A43" s="657">
        <v>1994</v>
      </c>
      <c r="B43" s="675">
        <v>1258.566</v>
      </c>
      <c r="C43" s="675">
        <v>1461.752</v>
      </c>
      <c r="D43" s="675">
        <v>-258.83999999999997</v>
      </c>
      <c r="E43" s="675">
        <v>56.756999999999969</v>
      </c>
      <c r="F43" s="675">
        <v>-1.103</v>
      </c>
      <c r="G43" s="675">
        <v>-203.18600000000001</v>
      </c>
      <c r="H43" s="675">
        <v>3433.0650000000001</v>
      </c>
      <c r="J43" s="190"/>
    </row>
    <row r="44" spans="1:10" ht="15" customHeight="1" x14ac:dyDescent="0.2">
      <c r="A44" s="657">
        <v>1995</v>
      </c>
      <c r="B44" s="675">
        <v>1351.79</v>
      </c>
      <c r="C44" s="675">
        <v>1515.742</v>
      </c>
      <c r="D44" s="675">
        <v>-226.36699999999999</v>
      </c>
      <c r="E44" s="675">
        <v>60.445999999999991</v>
      </c>
      <c r="F44" s="675">
        <v>1.9690000000000001</v>
      </c>
      <c r="G44" s="675">
        <v>-163.952</v>
      </c>
      <c r="H44" s="675">
        <v>3604.3780000000002</v>
      </c>
      <c r="J44" s="190"/>
    </row>
    <row r="45" spans="1:10" ht="15" customHeight="1" x14ac:dyDescent="0.2">
      <c r="A45" s="657">
        <v>1996</v>
      </c>
      <c r="B45" s="675">
        <v>1453.0530000000001</v>
      </c>
      <c r="C45" s="675">
        <v>1560.4839999999999</v>
      </c>
      <c r="D45" s="675">
        <v>-174.01900000000001</v>
      </c>
      <c r="E45" s="675">
        <v>66.408000000000001</v>
      </c>
      <c r="F45" s="675">
        <v>0.18</v>
      </c>
      <c r="G45" s="675">
        <v>-107.431</v>
      </c>
      <c r="H45" s="675">
        <v>3734.0729999999999</v>
      </c>
      <c r="J45" s="190"/>
    </row>
    <row r="46" spans="1:10" ht="15" customHeight="1" x14ac:dyDescent="0.2">
      <c r="A46" s="657">
        <v>1997</v>
      </c>
      <c r="B46" s="675">
        <v>1579.232</v>
      </c>
      <c r="C46" s="675">
        <v>1601.116</v>
      </c>
      <c r="D46" s="675">
        <v>-103.248</v>
      </c>
      <c r="E46" s="675">
        <v>81.314999999999998</v>
      </c>
      <c r="F46" s="675">
        <v>4.9000000000000002E-2</v>
      </c>
      <c r="G46" s="675">
        <v>-21.884</v>
      </c>
      <c r="H46" s="675">
        <v>3772.3440000000001</v>
      </c>
      <c r="J46" s="190"/>
    </row>
    <row r="47" spans="1:10" ht="15" customHeight="1" x14ac:dyDescent="0.2">
      <c r="A47" s="657">
        <v>1998</v>
      </c>
      <c r="B47" s="675">
        <v>1721.7280000000001</v>
      </c>
      <c r="C47" s="675">
        <v>1652.4580000000001</v>
      </c>
      <c r="D47" s="675">
        <v>-29.925000000000001</v>
      </c>
      <c r="E47" s="675">
        <v>99.411999999999992</v>
      </c>
      <c r="F47" s="675">
        <v>-0.217</v>
      </c>
      <c r="G47" s="675">
        <v>69.27</v>
      </c>
      <c r="H47" s="675">
        <v>3721.0990000000002</v>
      </c>
      <c r="J47" s="190"/>
    </row>
    <row r="48" spans="1:10" ht="15" customHeight="1" x14ac:dyDescent="0.2">
      <c r="A48" s="680">
        <v>1999</v>
      </c>
      <c r="B48" s="681">
        <v>1827.452</v>
      </c>
      <c r="C48" s="681">
        <v>1701.8420000000001</v>
      </c>
      <c r="D48" s="681">
        <v>1.92</v>
      </c>
      <c r="E48" s="681">
        <v>124.711</v>
      </c>
      <c r="F48" s="681">
        <v>-1.0209999999999999</v>
      </c>
      <c r="G48" s="681">
        <v>125.61</v>
      </c>
      <c r="H48" s="681">
        <v>3632.3629999999998</v>
      </c>
      <c r="J48" s="190"/>
    </row>
    <row r="49" spans="1:23" ht="15" customHeight="1" x14ac:dyDescent="0.2">
      <c r="A49" s="683"/>
      <c r="B49" s="685"/>
      <c r="C49" s="685"/>
      <c r="D49" s="685"/>
      <c r="E49" s="685"/>
      <c r="F49" s="685"/>
      <c r="G49" s="685"/>
      <c r="H49" s="685"/>
      <c r="J49" s="190"/>
    </row>
    <row r="50" spans="1:23" ht="15" customHeight="1" x14ac:dyDescent="0.2">
      <c r="A50" s="657">
        <v>2000</v>
      </c>
      <c r="B50" s="675">
        <v>2025.191</v>
      </c>
      <c r="C50" s="675">
        <v>1788.95</v>
      </c>
      <c r="D50" s="675">
        <v>86.421999999999997</v>
      </c>
      <c r="E50" s="675">
        <v>151.84800000000001</v>
      </c>
      <c r="F50" s="675">
        <v>-2.0289999999999999</v>
      </c>
      <c r="G50" s="675">
        <v>236.24100000000001</v>
      </c>
      <c r="H50" s="675">
        <v>3409.8040000000001</v>
      </c>
      <c r="J50" s="190"/>
    </row>
    <row r="51" spans="1:23" ht="15" customHeight="1" x14ac:dyDescent="0.2">
      <c r="A51" s="657">
        <v>2001</v>
      </c>
      <c r="B51" s="675">
        <v>1991.0820000000001</v>
      </c>
      <c r="C51" s="675">
        <v>1862.846</v>
      </c>
      <c r="D51" s="675">
        <v>-32.445</v>
      </c>
      <c r="E51" s="675">
        <v>162.98299999999998</v>
      </c>
      <c r="F51" s="675">
        <v>-2.302</v>
      </c>
      <c r="G51" s="675">
        <v>128.23599999999999</v>
      </c>
      <c r="H51" s="675">
        <v>3319.6149999999998</v>
      </c>
      <c r="J51" s="190"/>
    </row>
    <row r="52" spans="1:23" ht="15" customHeight="1" x14ac:dyDescent="0.2">
      <c r="A52" s="657">
        <v>2002</v>
      </c>
      <c r="B52" s="675">
        <v>1853.136</v>
      </c>
      <c r="C52" s="675">
        <v>2010.894</v>
      </c>
      <c r="D52" s="675">
        <v>-317.41699999999997</v>
      </c>
      <c r="E52" s="675">
        <v>159.00799999999995</v>
      </c>
      <c r="F52" s="675">
        <v>0.65100000000000002</v>
      </c>
      <c r="G52" s="675">
        <v>-157.75800000000001</v>
      </c>
      <c r="H52" s="675">
        <v>3540.4270000000001</v>
      </c>
      <c r="J52" s="190"/>
    </row>
    <row r="53" spans="1:23" ht="15" customHeight="1" x14ac:dyDescent="0.2">
      <c r="A53" s="657">
        <v>2003</v>
      </c>
      <c r="B53" s="675">
        <v>1782.3140000000001</v>
      </c>
      <c r="C53" s="675">
        <v>2159.8989999999999</v>
      </c>
      <c r="D53" s="675">
        <v>-538.41800000000001</v>
      </c>
      <c r="E53" s="675">
        <v>155.58800000000002</v>
      </c>
      <c r="F53" s="675">
        <v>5.2450000000000001</v>
      </c>
      <c r="G53" s="675">
        <v>-377.58499999999998</v>
      </c>
      <c r="H53" s="675">
        <v>3913.4430000000002</v>
      </c>
      <c r="J53" s="190"/>
    </row>
    <row r="54" spans="1:23" ht="15" customHeight="1" x14ac:dyDescent="0.2">
      <c r="A54" s="657">
        <v>2004</v>
      </c>
      <c r="B54" s="675">
        <v>1880.114</v>
      </c>
      <c r="C54" s="675">
        <v>2292.8409999999999</v>
      </c>
      <c r="D54" s="675">
        <v>-567.96100000000001</v>
      </c>
      <c r="E54" s="675">
        <v>151.10400000000004</v>
      </c>
      <c r="F54" s="675">
        <v>4.13</v>
      </c>
      <c r="G54" s="675">
        <v>-412.72699999999998</v>
      </c>
      <c r="H54" s="675">
        <v>4295.5439999999999</v>
      </c>
      <c r="J54" s="190"/>
    </row>
    <row r="55" spans="1:23" ht="15" customHeight="1" x14ac:dyDescent="0.2">
      <c r="A55" s="657">
        <v>2005</v>
      </c>
      <c r="B55" s="675">
        <v>2153.6109999999999</v>
      </c>
      <c r="C55" s="675">
        <v>2471.9569999999999</v>
      </c>
      <c r="D55" s="675">
        <v>-493.61099999999999</v>
      </c>
      <c r="E55" s="675">
        <v>173.47399999999999</v>
      </c>
      <c r="F55" s="675">
        <v>1.7909999999999999</v>
      </c>
      <c r="G55" s="675">
        <v>-318.346</v>
      </c>
      <c r="H55" s="675">
        <v>4592.2120000000004</v>
      </c>
      <c r="J55" s="190"/>
    </row>
    <row r="56" spans="1:23" ht="15" customHeight="1" x14ac:dyDescent="0.2">
      <c r="A56" s="657">
        <v>2006</v>
      </c>
      <c r="B56" s="675">
        <v>2406.8690000000001</v>
      </c>
      <c r="C56" s="675">
        <v>2655.05</v>
      </c>
      <c r="D56" s="675">
        <v>-434.49400000000003</v>
      </c>
      <c r="E56" s="675">
        <v>185.23800000000003</v>
      </c>
      <c r="F56" s="675">
        <v>1.075</v>
      </c>
      <c r="G56" s="675">
        <v>-248.18100000000001</v>
      </c>
      <c r="H56" s="675">
        <v>4828.9719999999998</v>
      </c>
      <c r="J56" s="190"/>
    </row>
    <row r="57" spans="1:23" ht="15" customHeight="1" x14ac:dyDescent="0.2">
      <c r="A57" s="657">
        <v>2007</v>
      </c>
      <c r="B57" s="675">
        <v>2567.9850000000001</v>
      </c>
      <c r="C57" s="675">
        <v>2728.6860000000001</v>
      </c>
      <c r="D57" s="675">
        <v>-342.15300000000002</v>
      </c>
      <c r="E57" s="675">
        <v>186.54500000000002</v>
      </c>
      <c r="F57" s="675">
        <v>-5.093</v>
      </c>
      <c r="G57" s="675">
        <v>-160.70099999999999</v>
      </c>
      <c r="H57" s="675">
        <v>5035.1289999999999</v>
      </c>
      <c r="J57" s="190"/>
    </row>
    <row r="58" spans="1:23" ht="15" customHeight="1" x14ac:dyDescent="0.2">
      <c r="A58" s="657">
        <v>2008</v>
      </c>
      <c r="B58" s="675">
        <v>2523.991</v>
      </c>
      <c r="C58" s="675">
        <v>2982.5439999999999</v>
      </c>
      <c r="D58" s="675">
        <v>-641.84799999999996</v>
      </c>
      <c r="E58" s="675">
        <v>185.71199999999996</v>
      </c>
      <c r="F58" s="675">
        <v>-2.4169999999999998</v>
      </c>
      <c r="G58" s="675">
        <v>-458.553</v>
      </c>
      <c r="H58" s="675">
        <v>5803.05</v>
      </c>
      <c r="J58" s="190"/>
    </row>
    <row r="59" spans="1:23" ht="15" customHeight="1" x14ac:dyDescent="0.2">
      <c r="A59" s="680">
        <v>2009</v>
      </c>
      <c r="B59" s="681">
        <v>2104.989</v>
      </c>
      <c r="C59" s="681">
        <v>3517.6770000000001</v>
      </c>
      <c r="D59" s="681">
        <v>-1549.681</v>
      </c>
      <c r="E59" s="681">
        <v>137.29699999999994</v>
      </c>
      <c r="F59" s="681">
        <v>-0.30399999999999999</v>
      </c>
      <c r="G59" s="681">
        <v>-1412.6880000000001</v>
      </c>
      <c r="H59" s="681">
        <v>7544.7070000000003</v>
      </c>
      <c r="J59" s="190"/>
    </row>
    <row r="60" spans="1:23" ht="15" customHeight="1" x14ac:dyDescent="0.2">
      <c r="A60" s="683"/>
      <c r="B60" s="685"/>
      <c r="C60" s="685"/>
      <c r="D60" s="685"/>
      <c r="E60" s="685"/>
      <c r="F60" s="685"/>
      <c r="G60" s="685"/>
      <c r="H60" s="685"/>
      <c r="J60" s="190"/>
    </row>
    <row r="61" spans="1:23" ht="15" customHeight="1" x14ac:dyDescent="0.2">
      <c r="A61" s="657">
        <v>2010</v>
      </c>
      <c r="B61" s="675">
        <v>2162.7060000000001</v>
      </c>
      <c r="C61" s="675">
        <v>3457.0790000000002</v>
      </c>
      <c r="D61" s="675">
        <v>-1371.3779999999999</v>
      </c>
      <c r="E61" s="675">
        <v>81.704999999999885</v>
      </c>
      <c r="F61" s="675">
        <v>-4.7</v>
      </c>
      <c r="G61" s="675">
        <v>-1294.373</v>
      </c>
      <c r="H61" s="675">
        <v>9018.8819999999996</v>
      </c>
      <c r="J61" s="190"/>
    </row>
    <row r="62" spans="1:23" ht="15" customHeight="1" x14ac:dyDescent="0.2">
      <c r="A62" s="657">
        <v>2011</v>
      </c>
      <c r="B62" s="675">
        <v>2303.4659999999999</v>
      </c>
      <c r="C62" s="675">
        <v>3603.0590000000002</v>
      </c>
      <c r="D62" s="675">
        <v>-1366.7750000000001</v>
      </c>
      <c r="E62" s="675">
        <v>67.990000000000023</v>
      </c>
      <c r="F62" s="675">
        <v>-0.80800000000000005</v>
      </c>
      <c r="G62" s="675">
        <v>-1299.5930000000001</v>
      </c>
      <c r="H62" s="675">
        <v>10128.187</v>
      </c>
      <c r="J62" s="191"/>
      <c r="K62" s="191"/>
      <c r="L62" s="191"/>
      <c r="M62" s="191"/>
      <c r="N62" s="191"/>
      <c r="O62" s="191"/>
      <c r="P62" s="191"/>
      <c r="Q62" s="191"/>
      <c r="R62" s="191"/>
      <c r="S62" s="191"/>
      <c r="T62" s="191"/>
      <c r="U62" s="191"/>
      <c r="V62" s="191"/>
      <c r="W62" s="191"/>
    </row>
    <row r="63" spans="1:23" ht="15" customHeight="1" x14ac:dyDescent="0.2">
      <c r="A63" s="657">
        <v>2012</v>
      </c>
      <c r="B63" s="675">
        <v>2449.9879999999998</v>
      </c>
      <c r="C63" s="675">
        <v>3536.951</v>
      </c>
      <c r="D63" s="675">
        <v>-1148.876</v>
      </c>
      <c r="E63" s="675">
        <v>64.583000000000013</v>
      </c>
      <c r="F63" s="675">
        <v>-2.67</v>
      </c>
      <c r="G63" s="675">
        <v>-1086.963</v>
      </c>
      <c r="H63" s="675">
        <v>11281.130999999999</v>
      </c>
      <c r="J63" s="191"/>
      <c r="K63" s="191"/>
      <c r="L63" s="191"/>
      <c r="M63" s="191"/>
      <c r="N63" s="191"/>
      <c r="O63" s="191"/>
      <c r="P63" s="191"/>
      <c r="Q63" s="191"/>
      <c r="R63" s="191"/>
      <c r="S63" s="191"/>
      <c r="T63" s="191"/>
      <c r="U63" s="191"/>
      <c r="V63" s="191"/>
    </row>
    <row r="64" spans="1:23" ht="15" customHeight="1" x14ac:dyDescent="0.2">
      <c r="A64" s="657">
        <v>2013</v>
      </c>
      <c r="B64" s="675">
        <v>2775.1030000000001</v>
      </c>
      <c r="C64" s="675">
        <v>3454.6469999999999</v>
      </c>
      <c r="D64" s="675">
        <v>-719.00699999999995</v>
      </c>
      <c r="E64" s="675">
        <v>37.549999999999969</v>
      </c>
      <c r="F64" s="675">
        <v>1.913</v>
      </c>
      <c r="G64" s="675">
        <v>-679.54399999999998</v>
      </c>
      <c r="H64" s="675">
        <v>11982.576999999999</v>
      </c>
      <c r="J64" s="191"/>
      <c r="K64" s="191"/>
      <c r="L64" s="191"/>
      <c r="M64" s="191"/>
      <c r="N64" s="191"/>
      <c r="O64" s="191"/>
      <c r="P64" s="191"/>
      <c r="Q64" s="191"/>
      <c r="R64" s="191"/>
      <c r="S64" s="191"/>
      <c r="T64" s="191"/>
      <c r="U64" s="191"/>
      <c r="V64" s="191"/>
    </row>
    <row r="65" spans="1:22" ht="15" customHeight="1" x14ac:dyDescent="0.2">
      <c r="A65" s="657">
        <v>2014</v>
      </c>
      <c r="B65" s="675">
        <v>3020.8490000000002</v>
      </c>
      <c r="C65" s="675">
        <v>3504.1869999999999</v>
      </c>
      <c r="D65" s="675">
        <v>-512.84099999999989</v>
      </c>
      <c r="E65" s="675">
        <v>32.0309999999997</v>
      </c>
      <c r="F65" s="675">
        <v>-2.528</v>
      </c>
      <c r="G65" s="675">
        <v>-483.33800000000019</v>
      </c>
      <c r="H65" s="675">
        <v>12779.436</v>
      </c>
      <c r="J65" s="191"/>
      <c r="K65" s="191"/>
      <c r="L65" s="191"/>
      <c r="M65" s="191"/>
      <c r="N65" s="191"/>
      <c r="O65" s="191"/>
      <c r="P65" s="191"/>
      <c r="Q65" s="191"/>
      <c r="R65" s="191"/>
      <c r="S65" s="191"/>
      <c r="T65" s="191"/>
      <c r="U65" s="191"/>
      <c r="V65" s="191"/>
    </row>
    <row r="66" spans="1:22" ht="15" customHeight="1" x14ac:dyDescent="0.2">
      <c r="A66" s="657"/>
      <c r="B66" s="675"/>
      <c r="C66" s="675"/>
      <c r="D66" s="675"/>
      <c r="E66" s="675"/>
      <c r="F66" s="675"/>
      <c r="G66" s="675"/>
      <c r="H66" s="675"/>
      <c r="J66" s="191"/>
      <c r="K66" s="191"/>
      <c r="L66" s="191"/>
      <c r="M66" s="191"/>
      <c r="N66" s="191"/>
      <c r="O66" s="191"/>
      <c r="P66" s="191"/>
      <c r="Q66" s="191"/>
      <c r="R66" s="191"/>
      <c r="S66" s="191"/>
      <c r="T66" s="191"/>
      <c r="U66" s="191"/>
      <c r="V66" s="191"/>
    </row>
    <row r="67" spans="1:22" ht="15" customHeight="1" x14ac:dyDescent="0.2">
      <c r="A67" s="655"/>
      <c r="B67" s="1062" t="s">
        <v>42</v>
      </c>
      <c r="C67" s="1063"/>
      <c r="D67" s="1063"/>
      <c r="E67" s="1063"/>
      <c r="F67" s="1063"/>
      <c r="G67" s="1063"/>
      <c r="H67" s="1063"/>
      <c r="J67" s="191"/>
      <c r="K67" s="191"/>
      <c r="L67" s="191"/>
      <c r="M67" s="191"/>
      <c r="N67" s="191"/>
      <c r="O67" s="191"/>
      <c r="P67" s="191"/>
      <c r="Q67" s="191"/>
      <c r="R67" s="191"/>
      <c r="S67" s="191"/>
      <c r="T67" s="191"/>
      <c r="U67" s="191"/>
      <c r="V67" s="191"/>
    </row>
    <row r="68" spans="1:22" ht="15" customHeight="1" x14ac:dyDescent="0.2">
      <c r="A68" s="657">
        <v>1965</v>
      </c>
      <c r="B68" s="675">
        <v>16.437000000000001</v>
      </c>
      <c r="C68" s="675">
        <v>16.635000000000002</v>
      </c>
      <c r="D68" s="675">
        <v>-0.22600000000000001</v>
      </c>
      <c r="E68" s="675">
        <v>2.7E-2</v>
      </c>
      <c r="F68" s="676">
        <v>0</v>
      </c>
      <c r="G68" s="675">
        <v>-0.19900000000000001</v>
      </c>
      <c r="H68" s="675">
        <v>36.692999999999998</v>
      </c>
      <c r="J68" s="191"/>
      <c r="K68" s="191"/>
      <c r="L68" s="191"/>
      <c r="M68" s="191"/>
      <c r="N68" s="191"/>
      <c r="O68" s="191"/>
      <c r="P68" s="191"/>
      <c r="Q68" s="191"/>
      <c r="R68" s="191"/>
      <c r="S68" s="191"/>
      <c r="T68" s="191"/>
      <c r="U68" s="191"/>
      <c r="V68" s="191"/>
    </row>
    <row r="69" spans="1:22" ht="15" customHeight="1" x14ac:dyDescent="0.2">
      <c r="A69" s="657">
        <v>1966</v>
      </c>
      <c r="B69" s="675">
        <v>16.731999999999999</v>
      </c>
      <c r="C69" s="675">
        <v>17.204999999999998</v>
      </c>
      <c r="D69" s="675">
        <v>-0.39200000000000002</v>
      </c>
      <c r="E69" s="675">
        <v>-8.1000000000000003E-2</v>
      </c>
      <c r="F69" s="676">
        <v>0</v>
      </c>
      <c r="G69" s="675">
        <v>-0.47299999999999998</v>
      </c>
      <c r="H69" s="675">
        <v>33.725000000000001</v>
      </c>
      <c r="J69" s="191"/>
      <c r="K69" s="191"/>
      <c r="L69" s="191"/>
      <c r="M69" s="191"/>
      <c r="N69" s="191"/>
      <c r="O69" s="191"/>
      <c r="P69" s="191"/>
      <c r="Q69" s="191"/>
      <c r="R69" s="191"/>
      <c r="S69" s="191"/>
      <c r="T69" s="191"/>
      <c r="U69" s="191"/>
      <c r="V69" s="191"/>
    </row>
    <row r="70" spans="1:22" ht="15" customHeight="1" x14ac:dyDescent="0.2">
      <c r="A70" s="657">
        <v>1967</v>
      </c>
      <c r="B70" s="675">
        <v>17.754999999999999</v>
      </c>
      <c r="C70" s="675">
        <v>18.786000000000001</v>
      </c>
      <c r="D70" s="675">
        <v>-1.506</v>
      </c>
      <c r="E70" s="675">
        <v>0.47399999999999998</v>
      </c>
      <c r="F70" s="676">
        <v>0</v>
      </c>
      <c r="G70" s="675">
        <v>-1.0309999999999999</v>
      </c>
      <c r="H70" s="675">
        <v>31.809000000000001</v>
      </c>
      <c r="J70" s="191"/>
      <c r="K70" s="191"/>
      <c r="L70" s="191"/>
      <c r="M70" s="191"/>
      <c r="N70" s="191"/>
      <c r="O70" s="191"/>
      <c r="P70" s="191"/>
      <c r="Q70" s="191"/>
      <c r="R70" s="191"/>
      <c r="S70" s="191"/>
      <c r="T70" s="191"/>
      <c r="U70" s="191"/>
      <c r="V70" s="191"/>
    </row>
    <row r="71" spans="1:22" ht="15" customHeight="1" x14ac:dyDescent="0.2">
      <c r="A71" s="657">
        <v>1968</v>
      </c>
      <c r="B71" s="675">
        <v>17.010000000000002</v>
      </c>
      <c r="C71" s="675">
        <v>19.808</v>
      </c>
      <c r="D71" s="675">
        <v>-3.085</v>
      </c>
      <c r="E71" s="675">
        <v>0.28699999999999998</v>
      </c>
      <c r="F71" s="676">
        <v>0</v>
      </c>
      <c r="G71" s="675">
        <v>-2.798</v>
      </c>
      <c r="H71" s="675">
        <v>32.197000000000003</v>
      </c>
      <c r="J71" s="191"/>
      <c r="K71" s="191"/>
      <c r="L71" s="191"/>
      <c r="M71" s="191"/>
      <c r="N71" s="191"/>
      <c r="O71" s="191"/>
      <c r="P71" s="191"/>
      <c r="Q71" s="191"/>
      <c r="R71" s="191"/>
      <c r="S71" s="191"/>
      <c r="T71" s="191"/>
      <c r="U71" s="191"/>
      <c r="V71" s="191"/>
    </row>
    <row r="72" spans="1:22" ht="15" customHeight="1" x14ac:dyDescent="0.2">
      <c r="A72" s="680">
        <v>1969</v>
      </c>
      <c r="B72" s="681">
        <v>19.024999999999999</v>
      </c>
      <c r="C72" s="681">
        <v>18.695</v>
      </c>
      <c r="D72" s="681">
        <v>-5.1999999999999998E-2</v>
      </c>
      <c r="E72" s="681">
        <v>0.38200000000000001</v>
      </c>
      <c r="F72" s="682">
        <v>0</v>
      </c>
      <c r="G72" s="681">
        <v>0.33</v>
      </c>
      <c r="H72" s="681">
        <v>28.312000000000001</v>
      </c>
      <c r="J72" s="191"/>
      <c r="K72" s="191"/>
      <c r="L72" s="191"/>
      <c r="M72" s="191"/>
      <c r="N72" s="191"/>
      <c r="O72" s="191"/>
      <c r="P72" s="191"/>
      <c r="Q72" s="191"/>
      <c r="R72" s="191"/>
      <c r="S72" s="191"/>
      <c r="T72" s="191"/>
      <c r="U72" s="191"/>
      <c r="V72" s="191"/>
    </row>
    <row r="73" spans="1:22" ht="15" customHeight="1" x14ac:dyDescent="0.2">
      <c r="A73" s="683"/>
      <c r="B73" s="685"/>
      <c r="C73" s="685"/>
      <c r="D73" s="685"/>
      <c r="E73" s="685"/>
      <c r="F73" s="686"/>
      <c r="G73" s="685"/>
      <c r="H73" s="685"/>
      <c r="J73" s="191"/>
      <c r="K73" s="191"/>
      <c r="L73" s="191"/>
      <c r="M73" s="191"/>
      <c r="N73" s="191"/>
      <c r="O73" s="191"/>
      <c r="P73" s="191"/>
      <c r="Q73" s="191"/>
      <c r="R73" s="191"/>
      <c r="S73" s="191"/>
      <c r="T73" s="191"/>
      <c r="U73" s="191"/>
      <c r="V73" s="191"/>
    </row>
    <row r="74" spans="1:22" ht="15" customHeight="1" x14ac:dyDescent="0.2">
      <c r="A74" s="657">
        <v>1970</v>
      </c>
      <c r="B74" s="675">
        <v>18.379000000000001</v>
      </c>
      <c r="C74" s="675">
        <v>18.649999999999999</v>
      </c>
      <c r="D74" s="675">
        <v>-0.82899999999999996</v>
      </c>
      <c r="E74" s="675">
        <v>0.55800000000000005</v>
      </c>
      <c r="F74" s="676">
        <v>0</v>
      </c>
      <c r="G74" s="675">
        <v>-0.27100000000000002</v>
      </c>
      <c r="H74" s="675">
        <v>26.995000000000001</v>
      </c>
      <c r="J74" s="191"/>
      <c r="K74" s="191"/>
      <c r="L74" s="191"/>
      <c r="M74" s="191"/>
      <c r="N74" s="191"/>
      <c r="O74" s="191"/>
      <c r="P74" s="191"/>
      <c r="Q74" s="191"/>
      <c r="R74" s="191"/>
      <c r="S74" s="191"/>
      <c r="T74" s="191"/>
      <c r="U74" s="191"/>
      <c r="V74" s="191"/>
    </row>
    <row r="75" spans="1:22" ht="15" customHeight="1" x14ac:dyDescent="0.2">
      <c r="A75" s="657">
        <v>1971</v>
      </c>
      <c r="B75" s="675">
        <v>16.719000000000001</v>
      </c>
      <c r="C75" s="675">
        <v>18.777000000000001</v>
      </c>
      <c r="D75" s="675">
        <v>-2.3279999999999998</v>
      </c>
      <c r="E75" s="675">
        <v>0.27</v>
      </c>
      <c r="F75" s="676">
        <v>0</v>
      </c>
      <c r="G75" s="675">
        <v>-2.0579999999999998</v>
      </c>
      <c r="H75" s="675">
        <v>27.074000000000002</v>
      </c>
      <c r="J75" s="191"/>
      <c r="K75" s="191"/>
      <c r="L75" s="191"/>
      <c r="M75" s="191"/>
      <c r="N75" s="191"/>
      <c r="O75" s="191"/>
      <c r="P75" s="191"/>
      <c r="Q75" s="191"/>
      <c r="R75" s="191"/>
      <c r="S75" s="191"/>
      <c r="T75" s="191"/>
      <c r="U75" s="191"/>
      <c r="V75" s="191"/>
    </row>
    <row r="76" spans="1:22" ht="15" customHeight="1" x14ac:dyDescent="0.2">
      <c r="A76" s="657">
        <v>1972</v>
      </c>
      <c r="B76" s="675">
        <v>17</v>
      </c>
      <c r="C76" s="675">
        <v>18.917000000000002</v>
      </c>
      <c r="D76" s="675">
        <v>-2.1379999999999999</v>
      </c>
      <c r="E76" s="675">
        <v>0.25</v>
      </c>
      <c r="F76" s="675">
        <v>-2.9000000000000001E-2</v>
      </c>
      <c r="G76" s="675">
        <v>-1.917</v>
      </c>
      <c r="H76" s="675">
        <v>26.436</v>
      </c>
      <c r="J76" s="191"/>
      <c r="K76" s="191"/>
      <c r="L76" s="191"/>
      <c r="M76" s="191"/>
      <c r="N76" s="191"/>
      <c r="O76" s="191"/>
      <c r="P76" s="191"/>
      <c r="Q76" s="191"/>
      <c r="R76" s="191"/>
      <c r="S76" s="191"/>
      <c r="T76" s="191"/>
      <c r="U76" s="191"/>
      <c r="V76" s="191"/>
    </row>
    <row r="77" spans="1:22" ht="15" customHeight="1" x14ac:dyDescent="0.2">
      <c r="A77" s="657">
        <v>1973</v>
      </c>
      <c r="B77" s="675">
        <v>17.02</v>
      </c>
      <c r="C77" s="675">
        <v>18.12</v>
      </c>
      <c r="D77" s="675">
        <v>-1.1240000000000001</v>
      </c>
      <c r="E77" s="675">
        <v>3.6999999999999998E-2</v>
      </c>
      <c r="F77" s="675">
        <v>-1.2E-2</v>
      </c>
      <c r="G77" s="675">
        <v>-1.099</v>
      </c>
      <c r="H77" s="675">
        <v>25.14</v>
      </c>
      <c r="J77" s="191"/>
      <c r="K77" s="191"/>
      <c r="L77" s="191"/>
      <c r="M77" s="191"/>
      <c r="N77" s="191"/>
      <c r="O77" s="191"/>
      <c r="P77" s="191"/>
      <c r="Q77" s="191"/>
      <c r="R77" s="191"/>
      <c r="S77" s="191"/>
      <c r="T77" s="191"/>
      <c r="U77" s="191"/>
      <c r="V77" s="191"/>
    </row>
    <row r="78" spans="1:22" ht="15" customHeight="1" x14ac:dyDescent="0.2">
      <c r="A78" s="657">
        <v>1974</v>
      </c>
      <c r="B78" s="677">
        <v>17.710999999999999</v>
      </c>
      <c r="C78" s="677">
        <v>18.123999999999999</v>
      </c>
      <c r="D78" s="677">
        <v>-0.48399999999999999</v>
      </c>
      <c r="E78" s="677">
        <v>0.124</v>
      </c>
      <c r="F78" s="675">
        <v>-5.1999999999999998E-2</v>
      </c>
      <c r="G78" s="677">
        <v>-0.41299999999999998</v>
      </c>
      <c r="H78" s="677">
        <v>23.126000000000001</v>
      </c>
      <c r="J78" s="191"/>
      <c r="K78" s="191"/>
      <c r="L78" s="191"/>
      <c r="M78" s="191"/>
      <c r="N78" s="191"/>
      <c r="O78" s="191"/>
      <c r="P78" s="191"/>
      <c r="Q78" s="191"/>
      <c r="R78" s="191"/>
      <c r="S78" s="191"/>
      <c r="T78" s="191"/>
      <c r="U78" s="191"/>
      <c r="V78" s="191"/>
    </row>
    <row r="79" spans="1:22" ht="15" customHeight="1" x14ac:dyDescent="0.2">
      <c r="A79" s="657">
        <v>1975</v>
      </c>
      <c r="B79" s="677">
        <v>17.327999999999999</v>
      </c>
      <c r="C79" s="677">
        <v>20.634</v>
      </c>
      <c r="D79" s="677">
        <v>-3.3620000000000001</v>
      </c>
      <c r="E79" s="677">
        <v>0.125</v>
      </c>
      <c r="F79" s="675">
        <v>-6.9000000000000006E-2</v>
      </c>
      <c r="G79" s="677">
        <v>-3.306</v>
      </c>
      <c r="H79" s="677">
        <v>24.506</v>
      </c>
      <c r="J79" s="191"/>
      <c r="K79" s="191"/>
      <c r="L79" s="191"/>
      <c r="M79" s="191"/>
      <c r="N79" s="191"/>
      <c r="O79" s="191"/>
      <c r="P79" s="191"/>
      <c r="Q79" s="191"/>
      <c r="R79" s="191"/>
      <c r="S79" s="191"/>
      <c r="T79" s="191"/>
      <c r="U79" s="191"/>
      <c r="V79" s="191"/>
    </row>
    <row r="80" spans="1:22" ht="15" customHeight="1" x14ac:dyDescent="0.2">
      <c r="A80" s="657">
        <v>1976</v>
      </c>
      <c r="B80" s="677">
        <v>16.649000000000001</v>
      </c>
      <c r="C80" s="677">
        <v>20.766999999999999</v>
      </c>
      <c r="D80" s="677">
        <v>-3.8780000000000001</v>
      </c>
      <c r="E80" s="677">
        <v>-0.18</v>
      </c>
      <c r="F80" s="675">
        <v>-6.0999999999999999E-2</v>
      </c>
      <c r="G80" s="677">
        <v>-4.1180000000000003</v>
      </c>
      <c r="H80" s="677">
        <v>26.667000000000002</v>
      </c>
      <c r="J80" s="191"/>
      <c r="K80" s="191"/>
      <c r="L80" s="191"/>
      <c r="M80" s="191"/>
      <c r="N80" s="191"/>
      <c r="O80" s="191"/>
      <c r="P80" s="191"/>
      <c r="Q80" s="191"/>
      <c r="R80" s="191"/>
      <c r="S80" s="191"/>
      <c r="T80" s="191"/>
      <c r="U80" s="191"/>
      <c r="V80" s="191"/>
    </row>
    <row r="81" spans="1:22" ht="15" customHeight="1" x14ac:dyDescent="0.2">
      <c r="A81" s="657">
        <v>1977</v>
      </c>
      <c r="B81" s="677">
        <v>17.529</v>
      </c>
      <c r="C81" s="677">
        <v>20.175000000000001</v>
      </c>
      <c r="D81" s="677">
        <v>-2.4620000000000002</v>
      </c>
      <c r="E81" s="677">
        <v>-0.192</v>
      </c>
      <c r="F81" s="677">
        <v>8.9999999999999993E-3</v>
      </c>
      <c r="G81" s="677">
        <v>-2.645</v>
      </c>
      <c r="H81" s="677">
        <v>27.071000000000002</v>
      </c>
      <c r="J81" s="191"/>
      <c r="K81" s="191"/>
      <c r="L81" s="191"/>
      <c r="M81" s="191"/>
      <c r="N81" s="191"/>
      <c r="O81" s="191"/>
      <c r="P81" s="191"/>
      <c r="Q81" s="191"/>
      <c r="R81" s="191"/>
      <c r="S81" s="191"/>
      <c r="T81" s="191"/>
      <c r="U81" s="191"/>
      <c r="V81" s="191"/>
    </row>
    <row r="82" spans="1:22" ht="15" customHeight="1" x14ac:dyDescent="0.2">
      <c r="A82" s="657">
        <v>1978</v>
      </c>
      <c r="B82" s="677">
        <v>17.538</v>
      </c>
      <c r="C82" s="677">
        <v>20.135999999999999</v>
      </c>
      <c r="D82" s="677">
        <v>-2.4319999999999999</v>
      </c>
      <c r="E82" s="677">
        <v>-0.187</v>
      </c>
      <c r="F82" s="677">
        <v>2.1999999999999999E-2</v>
      </c>
      <c r="G82" s="677">
        <v>-2.5979999999999999</v>
      </c>
      <c r="H82" s="677">
        <v>26.649000000000001</v>
      </c>
      <c r="J82" s="191"/>
      <c r="K82" s="191"/>
      <c r="L82" s="191"/>
      <c r="M82" s="191"/>
      <c r="N82" s="191"/>
      <c r="O82" s="191"/>
      <c r="P82" s="191"/>
      <c r="Q82" s="191"/>
      <c r="R82" s="191"/>
      <c r="S82" s="191"/>
      <c r="T82" s="191"/>
      <c r="U82" s="191"/>
      <c r="V82" s="191"/>
    </row>
    <row r="83" spans="1:22" ht="15" customHeight="1" x14ac:dyDescent="0.2">
      <c r="A83" s="680">
        <v>1979</v>
      </c>
      <c r="B83" s="659">
        <v>18.027000000000001</v>
      </c>
      <c r="C83" s="659">
        <v>19.611999999999998</v>
      </c>
      <c r="D83" s="659">
        <v>-1.542</v>
      </c>
      <c r="E83" s="659">
        <v>-7.6999999999999999E-2</v>
      </c>
      <c r="F83" s="659">
        <v>3.5000000000000003E-2</v>
      </c>
      <c r="G83" s="659">
        <v>-1.585</v>
      </c>
      <c r="H83" s="659">
        <v>24.914000000000001</v>
      </c>
      <c r="J83" s="191"/>
      <c r="K83" s="191"/>
      <c r="L83" s="191"/>
      <c r="M83" s="191"/>
      <c r="N83" s="191"/>
      <c r="O83" s="191"/>
      <c r="P83" s="191"/>
      <c r="Q83" s="191"/>
      <c r="R83" s="191"/>
      <c r="S83" s="191"/>
      <c r="T83" s="191"/>
      <c r="U83" s="191"/>
      <c r="V83" s="191"/>
    </row>
    <row r="84" spans="1:22" ht="15" customHeight="1" x14ac:dyDescent="0.2">
      <c r="A84" s="683"/>
      <c r="B84" s="684"/>
      <c r="C84" s="684"/>
      <c r="D84" s="684"/>
      <c r="E84" s="684"/>
      <c r="F84" s="684"/>
      <c r="G84" s="684"/>
      <c r="H84" s="684"/>
      <c r="J84" s="191"/>
      <c r="K84" s="191"/>
      <c r="L84" s="191"/>
      <c r="M84" s="191"/>
      <c r="N84" s="191"/>
      <c r="O84" s="191"/>
      <c r="P84" s="191"/>
      <c r="Q84" s="191"/>
      <c r="R84" s="191"/>
      <c r="S84" s="191"/>
      <c r="T84" s="191"/>
      <c r="U84" s="191"/>
      <c r="V84" s="191"/>
    </row>
    <row r="85" spans="1:22" ht="15" customHeight="1" x14ac:dyDescent="0.2">
      <c r="A85" s="657">
        <v>1980</v>
      </c>
      <c r="B85" s="677">
        <v>18.489999999999998</v>
      </c>
      <c r="C85" s="677">
        <v>21.129000000000001</v>
      </c>
      <c r="D85" s="677">
        <v>-2.6150000000000002</v>
      </c>
      <c r="E85" s="677">
        <v>-0.04</v>
      </c>
      <c r="F85" s="677">
        <v>1.4999999999999999E-2</v>
      </c>
      <c r="G85" s="677">
        <v>-2.64</v>
      </c>
      <c r="H85" s="677">
        <v>25.454999999999998</v>
      </c>
      <c r="J85" s="191"/>
      <c r="K85" s="191"/>
      <c r="L85" s="191"/>
      <c r="M85" s="191"/>
      <c r="N85" s="191"/>
      <c r="O85" s="191"/>
      <c r="P85" s="191"/>
      <c r="Q85" s="191"/>
      <c r="R85" s="191"/>
      <c r="S85" s="191"/>
      <c r="T85" s="191"/>
      <c r="U85" s="191"/>
      <c r="V85" s="191"/>
    </row>
    <row r="86" spans="1:22" ht="15" customHeight="1" x14ac:dyDescent="0.2">
      <c r="A86" s="657">
        <v>1981</v>
      </c>
      <c r="B86" s="677">
        <v>19.094999999999999</v>
      </c>
      <c r="C86" s="677">
        <v>21.611000000000001</v>
      </c>
      <c r="D86" s="677">
        <v>-2.3530000000000002</v>
      </c>
      <c r="E86" s="677">
        <v>-0.16</v>
      </c>
      <c r="F86" s="677">
        <v>-3.0000000000000001E-3</v>
      </c>
      <c r="G86" s="677">
        <v>-2.516</v>
      </c>
      <c r="H86" s="677">
        <v>25.152999999999999</v>
      </c>
      <c r="J86" s="191"/>
      <c r="K86" s="191"/>
      <c r="L86" s="191"/>
      <c r="M86" s="191"/>
      <c r="N86" s="191"/>
      <c r="O86" s="191"/>
      <c r="P86" s="191"/>
      <c r="Q86" s="191"/>
      <c r="R86" s="191"/>
      <c r="S86" s="191"/>
      <c r="T86" s="191"/>
      <c r="U86" s="191"/>
      <c r="V86" s="191"/>
    </row>
    <row r="87" spans="1:22" ht="15" customHeight="1" x14ac:dyDescent="0.2">
      <c r="A87" s="657">
        <v>1982</v>
      </c>
      <c r="B87" s="677">
        <v>18.641999999999999</v>
      </c>
      <c r="C87" s="677">
        <v>22.503</v>
      </c>
      <c r="D87" s="677">
        <v>-3.6389999999999998</v>
      </c>
      <c r="E87" s="677">
        <v>-0.24</v>
      </c>
      <c r="F87" s="677">
        <v>1.7000000000000001E-2</v>
      </c>
      <c r="G87" s="677">
        <v>-3.8620000000000001</v>
      </c>
      <c r="H87" s="677">
        <v>27.9</v>
      </c>
      <c r="J87" s="191"/>
      <c r="K87" s="191"/>
      <c r="L87" s="191"/>
      <c r="M87" s="191"/>
      <c r="N87" s="191"/>
      <c r="O87" s="191"/>
      <c r="P87" s="191"/>
      <c r="Q87" s="191"/>
      <c r="R87" s="191"/>
      <c r="S87" s="191"/>
      <c r="T87" s="191"/>
      <c r="U87" s="191"/>
      <c r="V87" s="191"/>
    </row>
    <row r="88" spans="1:22" ht="15" customHeight="1" x14ac:dyDescent="0.2">
      <c r="A88" s="657">
        <v>1983</v>
      </c>
      <c r="B88" s="677">
        <v>16.96</v>
      </c>
      <c r="C88" s="677">
        <v>22.827999999999999</v>
      </c>
      <c r="D88" s="677">
        <v>-5.8650000000000002</v>
      </c>
      <c r="E88" s="677">
        <v>6.0000000000000001E-3</v>
      </c>
      <c r="F88" s="677">
        <v>-8.9999999999999993E-3</v>
      </c>
      <c r="G88" s="677">
        <v>-5.8680000000000003</v>
      </c>
      <c r="H88" s="677">
        <v>32.116999999999997</v>
      </c>
      <c r="J88" s="191"/>
      <c r="K88" s="191"/>
      <c r="L88" s="191"/>
      <c r="M88" s="191"/>
      <c r="N88" s="191"/>
      <c r="O88" s="191"/>
      <c r="P88" s="191"/>
      <c r="Q88" s="191"/>
      <c r="R88" s="191"/>
      <c r="S88" s="191"/>
      <c r="T88" s="191"/>
      <c r="U88" s="191"/>
      <c r="V88" s="191"/>
    </row>
    <row r="89" spans="1:22" ht="15" customHeight="1" x14ac:dyDescent="0.2">
      <c r="A89" s="657">
        <v>1984</v>
      </c>
      <c r="B89" s="677">
        <v>16.86</v>
      </c>
      <c r="C89" s="677">
        <v>21.548999999999999</v>
      </c>
      <c r="D89" s="677">
        <v>-4.6870000000000003</v>
      </c>
      <c r="E89" s="677">
        <v>7.0000000000000001E-3</v>
      </c>
      <c r="F89" s="677">
        <v>-8.9999999999999993E-3</v>
      </c>
      <c r="G89" s="677">
        <v>-4.6890000000000001</v>
      </c>
      <c r="H89" s="677">
        <v>33.064</v>
      </c>
      <c r="J89" s="191"/>
      <c r="K89" s="191"/>
      <c r="L89" s="191"/>
      <c r="M89" s="191"/>
      <c r="N89" s="191"/>
      <c r="O89" s="191"/>
      <c r="P89" s="191"/>
      <c r="Q89" s="191"/>
      <c r="R89" s="191"/>
      <c r="S89" s="191"/>
      <c r="T89" s="191"/>
      <c r="U89" s="191"/>
      <c r="V89" s="191"/>
    </row>
    <row r="90" spans="1:22" ht="15" customHeight="1" x14ac:dyDescent="0.2">
      <c r="A90" s="657">
        <v>1985</v>
      </c>
      <c r="B90" s="677">
        <v>17.189</v>
      </c>
      <c r="C90" s="677">
        <v>22.161000000000001</v>
      </c>
      <c r="D90" s="677">
        <v>-5.1879999999999997</v>
      </c>
      <c r="E90" s="677">
        <v>0.219</v>
      </c>
      <c r="F90" s="677">
        <v>-3.0000000000000001E-3</v>
      </c>
      <c r="G90" s="677">
        <v>-4.9720000000000004</v>
      </c>
      <c r="H90" s="677">
        <v>35.295999999999999</v>
      </c>
      <c r="J90" s="191"/>
      <c r="K90" s="191"/>
      <c r="L90" s="191"/>
      <c r="M90" s="191"/>
      <c r="N90" s="191"/>
      <c r="O90" s="191"/>
      <c r="P90" s="191"/>
      <c r="Q90" s="191"/>
      <c r="R90" s="191"/>
      <c r="S90" s="191"/>
      <c r="T90" s="191"/>
      <c r="U90" s="191"/>
      <c r="V90" s="191"/>
    </row>
    <row r="91" spans="1:22" ht="15" customHeight="1" x14ac:dyDescent="0.2">
      <c r="A91" s="657">
        <v>1986</v>
      </c>
      <c r="B91" s="677">
        <v>16.956</v>
      </c>
      <c r="C91" s="677">
        <v>21.834</v>
      </c>
      <c r="D91" s="677">
        <v>-5.2450000000000001</v>
      </c>
      <c r="E91" s="677">
        <v>0.36899999999999999</v>
      </c>
      <c r="F91" s="677">
        <v>-1E-3</v>
      </c>
      <c r="G91" s="677">
        <v>-4.8769999999999998</v>
      </c>
      <c r="H91" s="677">
        <v>38.372999999999998</v>
      </c>
      <c r="J91" s="191"/>
      <c r="K91" s="191"/>
      <c r="L91" s="191"/>
      <c r="M91" s="191"/>
      <c r="N91" s="191"/>
      <c r="O91" s="191"/>
      <c r="P91" s="191"/>
      <c r="Q91" s="191"/>
      <c r="R91" s="191"/>
      <c r="S91" s="191"/>
      <c r="T91" s="191"/>
      <c r="U91" s="191"/>
      <c r="V91" s="191"/>
    </row>
    <row r="92" spans="1:22" ht="15" customHeight="1" x14ac:dyDescent="0.2">
      <c r="A92" s="657">
        <v>1987</v>
      </c>
      <c r="B92" s="677">
        <v>17.864999999999998</v>
      </c>
      <c r="C92" s="677">
        <v>20.995999999999999</v>
      </c>
      <c r="D92" s="677">
        <v>-3.5209999999999999</v>
      </c>
      <c r="E92" s="677">
        <v>0.40899999999999997</v>
      </c>
      <c r="F92" s="677">
        <v>-0.02</v>
      </c>
      <c r="G92" s="677">
        <v>-3.1309999999999998</v>
      </c>
      <c r="H92" s="677">
        <v>39.518999999999998</v>
      </c>
      <c r="J92" s="191"/>
      <c r="K92" s="191"/>
      <c r="L92" s="191"/>
      <c r="M92" s="191"/>
      <c r="N92" s="191"/>
      <c r="O92" s="191"/>
      <c r="P92" s="191"/>
      <c r="Q92" s="191"/>
      <c r="R92" s="191"/>
      <c r="S92" s="191"/>
      <c r="T92" s="191"/>
      <c r="U92" s="191"/>
      <c r="V92" s="191"/>
    </row>
    <row r="93" spans="1:22" ht="15" customHeight="1" x14ac:dyDescent="0.2">
      <c r="A93" s="657">
        <v>1988</v>
      </c>
      <c r="B93" s="677">
        <v>17.638000000000002</v>
      </c>
      <c r="C93" s="677">
        <v>20.648</v>
      </c>
      <c r="D93" s="677">
        <v>-3.73</v>
      </c>
      <c r="E93" s="677">
        <v>0.753</v>
      </c>
      <c r="F93" s="677">
        <v>-3.3000000000000002E-2</v>
      </c>
      <c r="G93" s="677">
        <v>-3.01</v>
      </c>
      <c r="H93" s="677">
        <v>39.798000000000002</v>
      </c>
      <c r="J93" s="191"/>
      <c r="K93" s="191"/>
      <c r="L93" s="191"/>
      <c r="M93" s="191"/>
      <c r="N93" s="191"/>
      <c r="O93" s="191"/>
      <c r="P93" s="191"/>
      <c r="Q93" s="191"/>
      <c r="R93" s="191"/>
      <c r="S93" s="191"/>
      <c r="T93" s="191"/>
      <c r="U93" s="191"/>
      <c r="V93" s="191"/>
    </row>
    <row r="94" spans="1:22" ht="15" customHeight="1" x14ac:dyDescent="0.2">
      <c r="A94" s="680">
        <v>1989</v>
      </c>
      <c r="B94" s="659">
        <v>17.794</v>
      </c>
      <c r="C94" s="659">
        <v>20.533999999999999</v>
      </c>
      <c r="D94" s="659">
        <v>-3.6869999999999998</v>
      </c>
      <c r="E94" s="659">
        <v>0.94199999999999995</v>
      </c>
      <c r="F94" s="659">
        <v>6.0000000000000001E-3</v>
      </c>
      <c r="G94" s="659">
        <v>-2.74</v>
      </c>
      <c r="H94" s="659">
        <v>39.33</v>
      </c>
      <c r="J94" s="191"/>
      <c r="K94" s="191"/>
      <c r="L94" s="191"/>
      <c r="M94" s="191"/>
      <c r="N94" s="191"/>
      <c r="O94" s="191"/>
      <c r="P94" s="191"/>
      <c r="Q94" s="191"/>
      <c r="R94" s="191"/>
      <c r="S94" s="191"/>
      <c r="T94" s="191"/>
      <c r="U94" s="191"/>
      <c r="V94" s="191"/>
    </row>
    <row r="95" spans="1:22" ht="15" customHeight="1" x14ac:dyDescent="0.2">
      <c r="A95" s="683"/>
      <c r="B95" s="684"/>
      <c r="C95" s="684"/>
      <c r="D95" s="684"/>
      <c r="E95" s="684"/>
      <c r="F95" s="684"/>
      <c r="G95" s="684"/>
      <c r="H95" s="684"/>
      <c r="J95" s="191"/>
      <c r="K95" s="191"/>
      <c r="L95" s="191"/>
      <c r="M95" s="191"/>
      <c r="N95" s="191"/>
      <c r="O95" s="191"/>
      <c r="P95" s="191"/>
      <c r="Q95" s="191"/>
      <c r="R95" s="191"/>
      <c r="S95" s="191"/>
      <c r="T95" s="191"/>
      <c r="U95" s="191"/>
      <c r="V95" s="191"/>
    </row>
    <row r="96" spans="1:22" ht="15" customHeight="1" x14ac:dyDescent="0.2">
      <c r="A96" s="657">
        <v>1990</v>
      </c>
      <c r="B96" s="677">
        <v>17.448</v>
      </c>
      <c r="C96" s="677">
        <v>21.184999999999999</v>
      </c>
      <c r="D96" s="677">
        <v>-4.694</v>
      </c>
      <c r="E96" s="677">
        <v>0.98399999999999999</v>
      </c>
      <c r="F96" s="677">
        <v>-2.7E-2</v>
      </c>
      <c r="G96" s="677">
        <v>-3.7370000000000001</v>
      </c>
      <c r="H96" s="677">
        <v>40.773000000000003</v>
      </c>
      <c r="J96" s="191"/>
      <c r="K96" s="191"/>
      <c r="L96" s="191"/>
      <c r="M96" s="191"/>
      <c r="N96" s="191"/>
      <c r="O96" s="191"/>
      <c r="P96" s="191"/>
      <c r="Q96" s="191"/>
      <c r="R96" s="191"/>
      <c r="S96" s="191"/>
      <c r="T96" s="191"/>
      <c r="U96" s="191"/>
      <c r="V96" s="191"/>
    </row>
    <row r="97" spans="1:22" ht="15" customHeight="1" x14ac:dyDescent="0.2">
      <c r="A97" s="657">
        <v>1991</v>
      </c>
      <c r="B97" s="677">
        <v>17.265999999999998</v>
      </c>
      <c r="C97" s="677">
        <v>21.672999999999998</v>
      </c>
      <c r="D97" s="677">
        <v>-5.2610000000000001</v>
      </c>
      <c r="E97" s="677">
        <v>0.876</v>
      </c>
      <c r="F97" s="677">
        <v>-2.1999999999999999E-2</v>
      </c>
      <c r="G97" s="677">
        <v>-4.4059999999999997</v>
      </c>
      <c r="H97" s="677">
        <v>44.009</v>
      </c>
      <c r="J97" s="191"/>
      <c r="K97" s="191"/>
      <c r="L97" s="191"/>
      <c r="M97" s="191"/>
      <c r="N97" s="191"/>
      <c r="O97" s="191"/>
      <c r="P97" s="191"/>
      <c r="Q97" s="191"/>
      <c r="R97" s="191"/>
      <c r="S97" s="191"/>
      <c r="T97" s="191"/>
      <c r="U97" s="191"/>
      <c r="V97" s="191"/>
    </row>
    <row r="98" spans="1:22" ht="15" customHeight="1" x14ac:dyDescent="0.2">
      <c r="A98" s="657">
        <v>1992</v>
      </c>
      <c r="B98" s="677">
        <v>16.957999999999998</v>
      </c>
      <c r="C98" s="677">
        <v>21.47</v>
      </c>
      <c r="D98" s="677">
        <v>-5.29</v>
      </c>
      <c r="E98" s="677">
        <v>0.78900000000000003</v>
      </c>
      <c r="F98" s="677">
        <v>-0.01</v>
      </c>
      <c r="G98" s="677">
        <v>-4.5119999999999996</v>
      </c>
      <c r="H98" s="677">
        <v>46.618000000000002</v>
      </c>
      <c r="J98" s="191"/>
      <c r="K98" s="191"/>
      <c r="L98" s="191"/>
      <c r="M98" s="191"/>
      <c r="N98" s="191"/>
      <c r="O98" s="191"/>
      <c r="P98" s="191"/>
      <c r="Q98" s="191"/>
      <c r="R98" s="191"/>
      <c r="S98" s="191"/>
      <c r="T98" s="191"/>
      <c r="U98" s="191"/>
      <c r="V98" s="191"/>
    </row>
    <row r="99" spans="1:22" ht="15" customHeight="1" x14ac:dyDescent="0.2">
      <c r="A99" s="657">
        <v>1993</v>
      </c>
      <c r="B99" s="677">
        <v>16.988</v>
      </c>
      <c r="C99" s="677">
        <v>20.742000000000001</v>
      </c>
      <c r="D99" s="677">
        <v>-4.4210000000000003</v>
      </c>
      <c r="E99" s="677">
        <v>0.68899999999999995</v>
      </c>
      <c r="F99" s="677">
        <v>-2.1000000000000001E-2</v>
      </c>
      <c r="G99" s="677">
        <v>-3.754</v>
      </c>
      <c r="H99" s="677">
        <v>47.805999999999997</v>
      </c>
      <c r="J99" s="191"/>
      <c r="K99" s="191"/>
      <c r="L99" s="191"/>
      <c r="M99" s="191"/>
      <c r="N99" s="191"/>
      <c r="O99" s="191"/>
      <c r="P99" s="191"/>
      <c r="Q99" s="191"/>
      <c r="R99" s="191"/>
      <c r="S99" s="191"/>
      <c r="T99" s="191"/>
      <c r="U99" s="191"/>
      <c r="V99" s="191"/>
    </row>
    <row r="100" spans="1:22" ht="15" customHeight="1" x14ac:dyDescent="0.2">
      <c r="A100" s="657">
        <v>1994</v>
      </c>
      <c r="B100" s="677">
        <v>17.484999999999999</v>
      </c>
      <c r="C100" s="677">
        <v>20.308</v>
      </c>
      <c r="D100" s="677">
        <v>-3.5960000000000001</v>
      </c>
      <c r="E100" s="677">
        <v>0.78900000000000003</v>
      </c>
      <c r="F100" s="677">
        <v>-1.4999999999999999E-2</v>
      </c>
      <c r="G100" s="677">
        <v>-2.823</v>
      </c>
      <c r="H100" s="677">
        <v>47.695999999999998</v>
      </c>
      <c r="J100" s="191"/>
      <c r="K100" s="191"/>
      <c r="L100" s="191"/>
      <c r="M100" s="191"/>
      <c r="N100" s="191"/>
      <c r="O100" s="191"/>
      <c r="P100" s="191"/>
      <c r="Q100" s="191"/>
      <c r="R100" s="191"/>
      <c r="S100" s="191"/>
      <c r="T100" s="191"/>
      <c r="U100" s="191"/>
      <c r="V100" s="191"/>
    </row>
    <row r="101" spans="1:22" ht="15" customHeight="1" x14ac:dyDescent="0.2">
      <c r="A101" s="657">
        <v>1995</v>
      </c>
      <c r="B101" s="677">
        <v>17.826000000000001</v>
      </c>
      <c r="C101" s="677">
        <v>19.988</v>
      </c>
      <c r="D101" s="677">
        <v>-2.9849999999999999</v>
      </c>
      <c r="E101" s="677">
        <v>0.79700000000000004</v>
      </c>
      <c r="F101" s="677">
        <v>2.5999999999999999E-2</v>
      </c>
      <c r="G101" s="677">
        <v>-2.1619999999999999</v>
      </c>
      <c r="H101" s="677">
        <v>47.53</v>
      </c>
      <c r="J101" s="191"/>
      <c r="K101" s="191"/>
      <c r="L101" s="191"/>
      <c r="M101" s="191"/>
      <c r="N101" s="191"/>
      <c r="O101" s="191"/>
      <c r="P101" s="191"/>
      <c r="Q101" s="191"/>
      <c r="R101" s="191"/>
      <c r="S101" s="191"/>
      <c r="T101" s="191"/>
      <c r="U101" s="191"/>
      <c r="V101" s="191"/>
    </row>
    <row r="102" spans="1:22" ht="15" customHeight="1" x14ac:dyDescent="0.2">
      <c r="A102" s="657">
        <v>1996</v>
      </c>
      <c r="B102" s="677">
        <v>18.213000000000001</v>
      </c>
      <c r="C102" s="677">
        <v>19.559000000000001</v>
      </c>
      <c r="D102" s="677">
        <v>-2.181</v>
      </c>
      <c r="E102" s="677">
        <v>0.83199999999999996</v>
      </c>
      <c r="F102" s="677">
        <v>2E-3</v>
      </c>
      <c r="G102" s="677">
        <v>-1.347</v>
      </c>
      <c r="H102" s="677">
        <v>46.802999999999997</v>
      </c>
      <c r="J102" s="191"/>
      <c r="K102" s="191"/>
      <c r="L102" s="191"/>
      <c r="M102" s="191"/>
      <c r="N102" s="191"/>
      <c r="O102" s="191"/>
      <c r="P102" s="191"/>
      <c r="Q102" s="191"/>
      <c r="R102" s="191"/>
      <c r="S102" s="191"/>
      <c r="T102" s="191"/>
      <c r="U102" s="191"/>
      <c r="V102" s="191"/>
    </row>
    <row r="103" spans="1:22" ht="15" customHeight="1" x14ac:dyDescent="0.2">
      <c r="A103" s="657">
        <v>1997</v>
      </c>
      <c r="B103" s="677">
        <v>18.616</v>
      </c>
      <c r="C103" s="677">
        <v>18.873999999999999</v>
      </c>
      <c r="D103" s="677">
        <v>-1.2170000000000001</v>
      </c>
      <c r="E103" s="677">
        <v>0.95899999999999996</v>
      </c>
      <c r="F103" s="677">
        <v>1E-3</v>
      </c>
      <c r="G103" s="677">
        <v>-0.25800000000000001</v>
      </c>
      <c r="H103" s="677">
        <v>44.468000000000004</v>
      </c>
      <c r="J103" s="191"/>
      <c r="K103" s="191"/>
      <c r="L103" s="191"/>
      <c r="M103" s="191"/>
      <c r="N103" s="191"/>
      <c r="O103" s="191"/>
      <c r="P103" s="191"/>
      <c r="Q103" s="191"/>
      <c r="R103" s="191"/>
      <c r="S103" s="191"/>
      <c r="T103" s="191"/>
      <c r="U103" s="191"/>
      <c r="V103" s="191"/>
    </row>
    <row r="104" spans="1:22" ht="15" customHeight="1" x14ac:dyDescent="0.2">
      <c r="A104" s="657">
        <v>1998</v>
      </c>
      <c r="B104" s="677">
        <v>19.227</v>
      </c>
      <c r="C104" s="677">
        <v>18.452999999999999</v>
      </c>
      <c r="D104" s="677">
        <v>-0.33400000000000002</v>
      </c>
      <c r="E104" s="677">
        <v>1.1100000000000001</v>
      </c>
      <c r="F104" s="677">
        <v>-2E-3</v>
      </c>
      <c r="G104" s="677">
        <v>0.77400000000000002</v>
      </c>
      <c r="H104" s="677">
        <v>41.554000000000002</v>
      </c>
      <c r="J104" s="191"/>
      <c r="K104" s="191"/>
      <c r="L104" s="191"/>
      <c r="M104" s="191"/>
      <c r="N104" s="191"/>
      <c r="O104" s="191"/>
      <c r="P104" s="191"/>
      <c r="Q104" s="191"/>
      <c r="R104" s="191"/>
      <c r="S104" s="191"/>
      <c r="T104" s="191"/>
      <c r="U104" s="191"/>
      <c r="V104" s="191"/>
    </row>
    <row r="105" spans="1:22" ht="15" customHeight="1" x14ac:dyDescent="0.2">
      <c r="A105" s="680">
        <v>1999</v>
      </c>
      <c r="B105" s="659">
        <v>19.215</v>
      </c>
      <c r="C105" s="659">
        <v>17.893999999999998</v>
      </c>
      <c r="D105" s="659">
        <v>0.02</v>
      </c>
      <c r="E105" s="659">
        <v>1.3109999999999999</v>
      </c>
      <c r="F105" s="659">
        <v>-1.0999999999999999E-2</v>
      </c>
      <c r="G105" s="659">
        <v>1.321</v>
      </c>
      <c r="H105" s="659">
        <v>38.192999999999998</v>
      </c>
    </row>
    <row r="106" spans="1:22" ht="15" customHeight="1" x14ac:dyDescent="0.2">
      <c r="A106" s="683"/>
      <c r="B106" s="684"/>
      <c r="C106" s="684"/>
      <c r="D106" s="684"/>
      <c r="E106" s="684"/>
      <c r="F106" s="684"/>
      <c r="G106" s="684"/>
      <c r="H106" s="684"/>
    </row>
    <row r="107" spans="1:22" ht="15" customHeight="1" x14ac:dyDescent="0.2">
      <c r="A107" s="657">
        <v>2000</v>
      </c>
      <c r="B107" s="677">
        <v>19.956</v>
      </c>
      <c r="C107" s="677">
        <v>17.628</v>
      </c>
      <c r="D107" s="677">
        <v>0.85199999999999998</v>
      </c>
      <c r="E107" s="677">
        <v>1.496</v>
      </c>
      <c r="F107" s="677">
        <v>-0.02</v>
      </c>
      <c r="G107" s="677">
        <v>2.3279999999999998</v>
      </c>
      <c r="H107" s="677">
        <v>33.6</v>
      </c>
    </row>
    <row r="108" spans="1:22" ht="15" customHeight="1" x14ac:dyDescent="0.2">
      <c r="A108" s="657">
        <v>2001</v>
      </c>
      <c r="B108" s="677">
        <v>18.847000000000001</v>
      </c>
      <c r="C108" s="677">
        <v>17.632999999999999</v>
      </c>
      <c r="D108" s="677">
        <v>-0.307</v>
      </c>
      <c r="E108" s="677">
        <v>1.5429999999999999</v>
      </c>
      <c r="F108" s="677">
        <v>-2.1999999999999999E-2</v>
      </c>
      <c r="G108" s="677">
        <v>1.214</v>
      </c>
      <c r="H108" s="677">
        <v>31.422000000000001</v>
      </c>
    </row>
    <row r="109" spans="1:22" ht="15" customHeight="1" x14ac:dyDescent="0.2">
      <c r="A109" s="657">
        <v>2002</v>
      </c>
      <c r="B109" s="677">
        <v>17.036999999999999</v>
      </c>
      <c r="C109" s="677">
        <v>18.488</v>
      </c>
      <c r="D109" s="677">
        <v>-2.9180000000000001</v>
      </c>
      <c r="E109" s="677">
        <v>1.462</v>
      </c>
      <c r="F109" s="677">
        <v>6.0000000000000001E-3</v>
      </c>
      <c r="G109" s="677">
        <v>-1.45</v>
      </c>
      <c r="H109" s="677">
        <v>32.549999999999997</v>
      </c>
    </row>
    <row r="110" spans="1:22" ht="15" customHeight="1" x14ac:dyDescent="0.2">
      <c r="A110" s="657">
        <v>2003</v>
      </c>
      <c r="B110" s="677">
        <v>15.728</v>
      </c>
      <c r="C110" s="677">
        <v>19.059000000000001</v>
      </c>
      <c r="D110" s="677">
        <v>-4.7510000000000003</v>
      </c>
      <c r="E110" s="677">
        <v>1.373</v>
      </c>
      <c r="F110" s="677">
        <v>4.5999999999999999E-2</v>
      </c>
      <c r="G110" s="677">
        <v>-3.3319999999999999</v>
      </c>
      <c r="H110" s="677">
        <v>34.533000000000001</v>
      </c>
    </row>
    <row r="111" spans="1:22" ht="15" customHeight="1" x14ac:dyDescent="0.2">
      <c r="A111" s="657">
        <v>2004</v>
      </c>
      <c r="B111" s="677">
        <v>15.553000000000001</v>
      </c>
      <c r="C111" s="677">
        <v>18.966999999999999</v>
      </c>
      <c r="D111" s="677">
        <v>-4.6980000000000004</v>
      </c>
      <c r="E111" s="677">
        <v>1.25</v>
      </c>
      <c r="F111" s="677">
        <v>3.4000000000000002E-2</v>
      </c>
      <c r="G111" s="677">
        <v>-3.4140000000000001</v>
      </c>
      <c r="H111" s="677">
        <v>35.533999999999999</v>
      </c>
    </row>
    <row r="112" spans="1:22" ht="15" customHeight="1" x14ac:dyDescent="0.2">
      <c r="A112" s="657">
        <v>2005</v>
      </c>
      <c r="B112" s="677">
        <v>16.709</v>
      </c>
      <c r="C112" s="677">
        <v>19.178999999999998</v>
      </c>
      <c r="D112" s="677">
        <v>-3.83</v>
      </c>
      <c r="E112" s="677">
        <v>1.3460000000000001</v>
      </c>
      <c r="F112" s="677">
        <v>1.4E-2</v>
      </c>
      <c r="G112" s="677">
        <v>-2.4700000000000002</v>
      </c>
      <c r="H112" s="677">
        <v>35.628999999999998</v>
      </c>
    </row>
    <row r="113" spans="1:8" ht="15" customHeight="1" x14ac:dyDescent="0.2">
      <c r="A113" s="657">
        <v>2006</v>
      </c>
      <c r="B113" s="677">
        <v>17.588000000000001</v>
      </c>
      <c r="C113" s="677">
        <v>19.402000000000001</v>
      </c>
      <c r="D113" s="677">
        <v>-3.1749999999999998</v>
      </c>
      <c r="E113" s="677">
        <v>1.3540000000000001</v>
      </c>
      <c r="F113" s="677">
        <v>8.0000000000000002E-3</v>
      </c>
      <c r="G113" s="677">
        <v>-1.8140000000000001</v>
      </c>
      <c r="H113" s="677">
        <v>35.286999999999999</v>
      </c>
    </row>
    <row r="114" spans="1:8" ht="15" customHeight="1" x14ac:dyDescent="0.2">
      <c r="A114" s="657">
        <v>2007</v>
      </c>
      <c r="B114" s="677">
        <v>17.928999999999998</v>
      </c>
      <c r="C114" s="677">
        <v>19.050999999999998</v>
      </c>
      <c r="D114" s="677">
        <v>-2.3889999999999998</v>
      </c>
      <c r="E114" s="677">
        <v>1.302</v>
      </c>
      <c r="F114" s="677">
        <v>-3.5999999999999997E-2</v>
      </c>
      <c r="G114" s="677">
        <v>-1.1220000000000001</v>
      </c>
      <c r="H114" s="677">
        <v>35.154000000000003</v>
      </c>
    </row>
    <row r="115" spans="1:8" ht="15" customHeight="1" x14ac:dyDescent="0.2">
      <c r="A115" s="657">
        <v>2008</v>
      </c>
      <c r="B115" s="677">
        <v>17.109000000000002</v>
      </c>
      <c r="C115" s="677">
        <v>20.216999999999999</v>
      </c>
      <c r="D115" s="677">
        <v>-4.351</v>
      </c>
      <c r="E115" s="677">
        <v>1.2589999999999999</v>
      </c>
      <c r="F115" s="677">
        <v>-1.6E-2</v>
      </c>
      <c r="G115" s="677">
        <v>-3.1080000000000001</v>
      </c>
      <c r="H115" s="677">
        <v>39.335999999999999</v>
      </c>
    </row>
    <row r="116" spans="1:8" ht="15" customHeight="1" x14ac:dyDescent="0.2">
      <c r="A116" s="680">
        <v>2009</v>
      </c>
      <c r="B116" s="659">
        <v>14.603</v>
      </c>
      <c r="C116" s="659">
        <v>24.404</v>
      </c>
      <c r="D116" s="659">
        <v>-10.750999999999999</v>
      </c>
      <c r="E116" s="659">
        <v>0.95199999999999996</v>
      </c>
      <c r="F116" s="659">
        <v>-2E-3</v>
      </c>
      <c r="G116" s="659">
        <v>-9.8000000000000007</v>
      </c>
      <c r="H116" s="659">
        <v>52.341000000000001</v>
      </c>
    </row>
    <row r="117" spans="1:8" ht="15" customHeight="1" x14ac:dyDescent="0.2">
      <c r="A117" s="683"/>
      <c r="B117" s="684"/>
      <c r="C117" s="684"/>
      <c r="D117" s="684"/>
      <c r="E117" s="684"/>
      <c r="F117" s="684"/>
      <c r="G117" s="684"/>
      <c r="H117" s="684"/>
    </row>
    <row r="118" spans="1:8" ht="15" customHeight="1" x14ac:dyDescent="0.2">
      <c r="A118" s="657">
        <v>2010</v>
      </c>
      <c r="B118" s="677">
        <v>14.614000000000001</v>
      </c>
      <c r="C118" s="677">
        <v>23.361000000000001</v>
      </c>
      <c r="D118" s="677">
        <v>-9.2669999999999995</v>
      </c>
      <c r="E118" s="677">
        <v>0.55200000000000005</v>
      </c>
      <c r="F118" s="677">
        <v>-3.2000000000000001E-2</v>
      </c>
      <c r="G118" s="677">
        <v>-8.7469999999999999</v>
      </c>
      <c r="H118" s="677">
        <v>60.945</v>
      </c>
    </row>
    <row r="119" spans="1:8" ht="15" customHeight="1" x14ac:dyDescent="0.2">
      <c r="A119" s="657">
        <v>2011</v>
      </c>
      <c r="B119" s="677">
        <v>14.978</v>
      </c>
      <c r="C119" s="677">
        <v>23.428000000000001</v>
      </c>
      <c r="D119" s="677">
        <v>-8.8870000000000005</v>
      </c>
      <c r="E119" s="677">
        <v>0.442</v>
      </c>
      <c r="F119" s="677">
        <v>-5.0000000000000001E-3</v>
      </c>
      <c r="G119" s="677">
        <v>-8.4499999999999993</v>
      </c>
      <c r="H119" s="677">
        <v>65.856999999999999</v>
      </c>
    </row>
    <row r="120" spans="1:8" ht="15" customHeight="1" x14ac:dyDescent="0.2">
      <c r="A120" s="657">
        <v>2012</v>
      </c>
      <c r="B120" s="677">
        <v>15.287000000000001</v>
      </c>
      <c r="C120" s="677">
        <v>22.07</v>
      </c>
      <c r="D120" s="677">
        <v>-7.1689999999999996</v>
      </c>
      <c r="E120" s="677">
        <v>0.40300000000000002</v>
      </c>
      <c r="F120" s="677">
        <v>-1.7000000000000001E-2</v>
      </c>
      <c r="G120" s="677">
        <v>-6.782</v>
      </c>
      <c r="H120" s="677">
        <v>70.391000000000005</v>
      </c>
    </row>
    <row r="121" spans="1:8" ht="15" customHeight="1" x14ac:dyDescent="0.2">
      <c r="A121" s="657">
        <v>2013</v>
      </c>
      <c r="B121" s="677">
        <v>16.736000000000001</v>
      </c>
      <c r="C121" s="677">
        <v>20.834</v>
      </c>
      <c r="D121" s="677">
        <v>-4.3360000000000003</v>
      </c>
      <c r="E121" s="677">
        <v>0.22600000000000001</v>
      </c>
      <c r="F121" s="677">
        <v>1.2E-2</v>
      </c>
      <c r="G121" s="677">
        <v>-4.0979999999999999</v>
      </c>
      <c r="H121" s="677">
        <v>72.263999999999996</v>
      </c>
    </row>
    <row r="122" spans="1:8" ht="15" customHeight="1" x14ac:dyDescent="0.2">
      <c r="A122" s="667">
        <v>2014</v>
      </c>
      <c r="B122" s="666">
        <v>17.510999999999999</v>
      </c>
      <c r="C122" s="666">
        <v>20.312000000000001</v>
      </c>
      <c r="D122" s="666">
        <v>-2.9729999999999999</v>
      </c>
      <c r="E122" s="666">
        <v>0.186</v>
      </c>
      <c r="F122" s="666">
        <v>-1.4999999999999999E-2</v>
      </c>
      <c r="G122" s="666">
        <v>-2.802</v>
      </c>
      <c r="H122" s="666">
        <v>74.078000000000003</v>
      </c>
    </row>
    <row r="123" spans="1:8" ht="15" customHeight="1" x14ac:dyDescent="0.2">
      <c r="A123" s="662"/>
      <c r="B123" s="663"/>
      <c r="C123" s="664"/>
      <c r="D123" s="664"/>
      <c r="E123" s="664"/>
      <c r="F123" s="664"/>
      <c r="G123" s="664"/>
      <c r="H123" s="664"/>
    </row>
    <row r="124" spans="1:8" ht="15" customHeight="1" x14ac:dyDescent="0.2">
      <c r="A124" s="767" t="s">
        <v>15</v>
      </c>
      <c r="B124" s="768"/>
      <c r="C124" s="768"/>
      <c r="D124" s="768"/>
      <c r="E124" s="768"/>
      <c r="F124" s="768"/>
      <c r="G124" s="768"/>
      <c r="H124" s="768"/>
    </row>
    <row r="125" spans="1:8" ht="15" customHeight="1" x14ac:dyDescent="0.2">
      <c r="A125" s="767"/>
      <c r="B125" s="768"/>
      <c r="C125" s="768"/>
      <c r="D125" s="768"/>
      <c r="E125" s="768"/>
      <c r="F125" s="768"/>
      <c r="G125" s="768"/>
      <c r="H125" s="768"/>
    </row>
    <row r="126" spans="1:8" ht="15" customHeight="1" x14ac:dyDescent="0.2">
      <c r="A126" s="767" t="s">
        <v>244</v>
      </c>
      <c r="B126" s="767"/>
      <c r="C126" s="767"/>
      <c r="D126" s="767"/>
      <c r="E126" s="767"/>
      <c r="F126" s="767"/>
      <c r="G126" s="767"/>
      <c r="H126" s="767"/>
    </row>
    <row r="127" spans="1:8" ht="15" customHeight="1" x14ac:dyDescent="0.2">
      <c r="A127" s="661"/>
      <c r="B127" s="678"/>
      <c r="C127" s="678"/>
      <c r="D127" s="678"/>
      <c r="E127" s="678"/>
      <c r="F127" s="678"/>
      <c r="G127" s="678"/>
      <c r="H127" s="678"/>
    </row>
    <row r="128" spans="1:8" ht="15" customHeight="1" x14ac:dyDescent="0.2">
      <c r="A128" s="660"/>
      <c r="B128" s="679"/>
      <c r="C128" s="679"/>
      <c r="D128" s="679"/>
      <c r="E128" s="679"/>
      <c r="F128" s="679"/>
      <c r="G128" s="679"/>
      <c r="H128" s="679"/>
    </row>
  </sheetData>
  <mergeCells count="4">
    <mergeCell ref="D7:G7"/>
    <mergeCell ref="B10:H10"/>
    <mergeCell ref="B67:H67"/>
    <mergeCell ref="A2:E2"/>
  </mergeCells>
  <hyperlinks>
    <hyperlink ref="A2" r:id="rId1" display="www.cbo.gov/publication/45010"/>
    <hyperlink ref="A2:D2" r:id="rId2" display="www.cbo.gov/publication/49892"/>
  </hyperlinks>
  <pageMargins left="0.25" right="0.25" top="0.75" bottom="0.75" header="0.3" footer="0.3"/>
  <pageSetup scale="86" fitToHeight="0" orientation="portrait"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25"/>
  <sheetViews>
    <sheetView workbookViewId="0"/>
  </sheetViews>
  <sheetFormatPr defaultRowHeight="15" customHeight="1" x14ac:dyDescent="0.2"/>
  <cols>
    <col min="1" max="1" width="9.5703125" style="184" customWidth="1"/>
    <col min="2" max="9" width="14" style="670" customWidth="1"/>
    <col min="10" max="16384" width="9.140625" style="184"/>
  </cols>
  <sheetData>
    <row r="1" spans="1:9" ht="15" customHeight="1" x14ac:dyDescent="0.2">
      <c r="A1" s="200" t="s">
        <v>540</v>
      </c>
    </row>
    <row r="2" spans="1:9" ht="15" customHeight="1" x14ac:dyDescent="0.2">
      <c r="A2" s="866" t="s">
        <v>570</v>
      </c>
      <c r="B2" s="866"/>
      <c r="C2" s="866"/>
      <c r="D2" s="866"/>
      <c r="E2" s="866"/>
    </row>
    <row r="5" spans="1:9" s="186" customFormat="1" ht="15" customHeight="1" x14ac:dyDescent="0.25">
      <c r="A5" s="188" t="s">
        <v>476</v>
      </c>
      <c r="B5" s="692"/>
      <c r="C5" s="692"/>
      <c r="D5" s="692"/>
      <c r="E5" s="692"/>
      <c r="F5" s="692"/>
      <c r="G5" s="692"/>
      <c r="H5" s="692"/>
      <c r="I5" s="692"/>
    </row>
    <row r="6" spans="1:9" ht="15" customHeight="1" x14ac:dyDescent="0.2">
      <c r="A6" s="654"/>
      <c r="B6" s="195"/>
      <c r="C6" s="195"/>
      <c r="D6" s="195"/>
      <c r="E6" s="195"/>
      <c r="F6" s="195"/>
      <c r="G6" s="195"/>
      <c r="H6" s="195"/>
      <c r="I6" s="195"/>
    </row>
    <row r="7" spans="1:9" s="65" customFormat="1" ht="15" customHeight="1" x14ac:dyDescent="0.2">
      <c r="A7" s="665"/>
      <c r="B7" s="659" t="s">
        <v>245</v>
      </c>
      <c r="C7" s="659"/>
      <c r="D7" s="659" t="s">
        <v>246</v>
      </c>
      <c r="E7" s="659"/>
      <c r="F7" s="693"/>
      <c r="G7" s="659" t="s">
        <v>27</v>
      </c>
      <c r="H7" s="659"/>
      <c r="I7" s="659"/>
    </row>
    <row r="8" spans="1:9" s="65" customFormat="1" ht="15" customHeight="1" x14ac:dyDescent="0.2">
      <c r="A8" s="665"/>
      <c r="B8" s="659" t="s">
        <v>247</v>
      </c>
      <c r="C8" s="659" t="s">
        <v>477</v>
      </c>
      <c r="D8" s="659" t="s">
        <v>247</v>
      </c>
      <c r="E8" s="659" t="s">
        <v>248</v>
      </c>
      <c r="F8" s="659" t="s">
        <v>249</v>
      </c>
      <c r="G8" s="659" t="s">
        <v>250</v>
      </c>
      <c r="H8" s="659" t="s">
        <v>251</v>
      </c>
      <c r="I8" s="659"/>
    </row>
    <row r="9" spans="1:9" s="65" customFormat="1" ht="15" customHeight="1" x14ac:dyDescent="0.2">
      <c r="A9" s="656"/>
      <c r="B9" s="666" t="s">
        <v>252</v>
      </c>
      <c r="C9" s="666" t="s">
        <v>252</v>
      </c>
      <c r="D9" s="666" t="s">
        <v>252</v>
      </c>
      <c r="E9" s="666" t="s">
        <v>252</v>
      </c>
      <c r="F9" s="666" t="s">
        <v>253</v>
      </c>
      <c r="G9" s="666" t="s">
        <v>254</v>
      </c>
      <c r="H9" s="666" t="s">
        <v>255</v>
      </c>
      <c r="I9" s="666" t="s">
        <v>11</v>
      </c>
    </row>
    <row r="10" spans="1:9" s="65" customFormat="1" ht="15" customHeight="1" x14ac:dyDescent="0.2">
      <c r="A10" s="655"/>
      <c r="B10" s="1064" t="s">
        <v>45</v>
      </c>
      <c r="C10" s="1064"/>
      <c r="D10" s="1064"/>
      <c r="E10" s="1064"/>
      <c r="F10" s="1064"/>
      <c r="G10" s="1064"/>
      <c r="H10" s="1064"/>
      <c r="I10" s="1064"/>
    </row>
    <row r="11" spans="1:9" ht="15" customHeight="1" x14ac:dyDescent="0.2">
      <c r="A11" s="657">
        <v>1965</v>
      </c>
      <c r="B11" s="677">
        <v>48.792000000000002</v>
      </c>
      <c r="C11" s="677">
        <v>22.242000000000001</v>
      </c>
      <c r="D11" s="677">
        <v>25.460999999999999</v>
      </c>
      <c r="E11" s="677">
        <v>14.57</v>
      </c>
      <c r="F11" s="677">
        <v>2.7160000000000002</v>
      </c>
      <c r="G11" s="677">
        <v>1.4419999999999999</v>
      </c>
      <c r="H11" s="677">
        <v>1.5940000000000083</v>
      </c>
      <c r="I11" s="694">
        <v>116.81699999999999</v>
      </c>
    </row>
    <row r="12" spans="1:9" ht="15" customHeight="1" x14ac:dyDescent="0.2">
      <c r="A12" s="657">
        <v>1966</v>
      </c>
      <c r="B12" s="677">
        <v>55.445999999999998</v>
      </c>
      <c r="C12" s="677">
        <v>25.545999999999999</v>
      </c>
      <c r="D12" s="677">
        <v>30.073</v>
      </c>
      <c r="E12" s="677">
        <v>13.061999999999999</v>
      </c>
      <c r="F12" s="677">
        <v>3.0659999999999998</v>
      </c>
      <c r="G12" s="677">
        <v>1.7669999999999999</v>
      </c>
      <c r="H12" s="677">
        <v>1.875</v>
      </c>
      <c r="I12" s="694">
        <v>130.83500000000001</v>
      </c>
    </row>
    <row r="13" spans="1:9" ht="15" customHeight="1" x14ac:dyDescent="0.2">
      <c r="A13" s="657">
        <v>1967</v>
      </c>
      <c r="B13" s="677">
        <v>61.526000000000003</v>
      </c>
      <c r="C13" s="677">
        <v>32.619</v>
      </c>
      <c r="D13" s="677">
        <v>33.970999999999997</v>
      </c>
      <c r="E13" s="677">
        <v>13.718999999999999</v>
      </c>
      <c r="F13" s="677">
        <v>2.9780000000000002</v>
      </c>
      <c r="G13" s="677">
        <v>1.901</v>
      </c>
      <c r="H13" s="677">
        <v>2.1080000000000041</v>
      </c>
      <c r="I13" s="694">
        <v>148.822</v>
      </c>
    </row>
    <row r="14" spans="1:9" ht="15" customHeight="1" x14ac:dyDescent="0.2">
      <c r="A14" s="657">
        <v>1968</v>
      </c>
      <c r="B14" s="677">
        <v>68.725999999999999</v>
      </c>
      <c r="C14" s="677">
        <v>33.923000000000002</v>
      </c>
      <c r="D14" s="677">
        <v>28.664999999999999</v>
      </c>
      <c r="E14" s="677">
        <v>14.079000000000001</v>
      </c>
      <c r="F14" s="677">
        <v>3.0510000000000002</v>
      </c>
      <c r="G14" s="677">
        <v>2.0379999999999998</v>
      </c>
      <c r="H14" s="677">
        <v>2.4910000000000139</v>
      </c>
      <c r="I14" s="694">
        <v>152.97300000000001</v>
      </c>
    </row>
    <row r="15" spans="1:9" ht="15" customHeight="1" x14ac:dyDescent="0.2">
      <c r="A15" s="680">
        <v>1969</v>
      </c>
      <c r="B15" s="659">
        <v>87.248999999999995</v>
      </c>
      <c r="C15" s="659">
        <v>39.015000000000001</v>
      </c>
      <c r="D15" s="659">
        <v>36.677999999999997</v>
      </c>
      <c r="E15" s="659">
        <v>15.222</v>
      </c>
      <c r="F15" s="659">
        <v>3.4910000000000001</v>
      </c>
      <c r="G15" s="659">
        <v>2.319</v>
      </c>
      <c r="H15" s="659">
        <v>2.907999999999987</v>
      </c>
      <c r="I15" s="663">
        <v>186.88200000000001</v>
      </c>
    </row>
    <row r="16" spans="1:9" ht="15" customHeight="1" x14ac:dyDescent="0.2">
      <c r="A16" s="683"/>
      <c r="B16" s="684"/>
      <c r="C16" s="684"/>
      <c r="D16" s="684"/>
      <c r="E16" s="684"/>
      <c r="F16" s="684"/>
      <c r="G16" s="684"/>
      <c r="H16" s="684"/>
      <c r="I16" s="695"/>
    </row>
    <row r="17" spans="1:9" ht="15" customHeight="1" x14ac:dyDescent="0.2">
      <c r="A17" s="657">
        <v>1970</v>
      </c>
      <c r="B17" s="677">
        <v>90.412000000000006</v>
      </c>
      <c r="C17" s="677">
        <v>44.362000000000002</v>
      </c>
      <c r="D17" s="677">
        <v>32.829000000000001</v>
      </c>
      <c r="E17" s="677">
        <v>15.705</v>
      </c>
      <c r="F17" s="677">
        <v>3.6440000000000001</v>
      </c>
      <c r="G17" s="677">
        <v>2.4300000000000002</v>
      </c>
      <c r="H17" s="677">
        <v>3.4249999999999545</v>
      </c>
      <c r="I17" s="694">
        <v>192.80699999999999</v>
      </c>
    </row>
    <row r="18" spans="1:9" ht="15" customHeight="1" x14ac:dyDescent="0.2">
      <c r="A18" s="657">
        <v>1971</v>
      </c>
      <c r="B18" s="677">
        <v>86.23</v>
      </c>
      <c r="C18" s="677">
        <v>47.325000000000003</v>
      </c>
      <c r="D18" s="677">
        <v>26.785</v>
      </c>
      <c r="E18" s="677">
        <v>16.614000000000001</v>
      </c>
      <c r="F18" s="677">
        <v>3.7349999999999999</v>
      </c>
      <c r="G18" s="677">
        <v>2.5910000000000002</v>
      </c>
      <c r="H18" s="677">
        <v>3.8589999999999804</v>
      </c>
      <c r="I18" s="694">
        <v>187.13900000000001</v>
      </c>
    </row>
    <row r="19" spans="1:9" ht="15" customHeight="1" x14ac:dyDescent="0.2">
      <c r="A19" s="657">
        <v>1972</v>
      </c>
      <c r="B19" s="677">
        <v>94.736999999999995</v>
      </c>
      <c r="C19" s="677">
        <v>52.573999999999998</v>
      </c>
      <c r="D19" s="677">
        <v>32.165999999999997</v>
      </c>
      <c r="E19" s="677">
        <v>15.477</v>
      </c>
      <c r="F19" s="677">
        <v>5.4359999999999999</v>
      </c>
      <c r="G19" s="677">
        <v>3.2869999999999999</v>
      </c>
      <c r="H19" s="677">
        <v>3.632000000000005</v>
      </c>
      <c r="I19" s="694">
        <v>207.309</v>
      </c>
    </row>
    <row r="20" spans="1:9" ht="15" customHeight="1" x14ac:dyDescent="0.2">
      <c r="A20" s="657">
        <v>1973</v>
      </c>
      <c r="B20" s="677">
        <v>103.246</v>
      </c>
      <c r="C20" s="677">
        <v>63.115000000000002</v>
      </c>
      <c r="D20" s="677">
        <v>36.152999999999999</v>
      </c>
      <c r="E20" s="677">
        <v>16.260000000000002</v>
      </c>
      <c r="F20" s="677">
        <v>4.9169999999999998</v>
      </c>
      <c r="G20" s="677">
        <v>3.1880000000000002</v>
      </c>
      <c r="H20" s="677">
        <v>3.9200000000000159</v>
      </c>
      <c r="I20" s="694">
        <v>230.79900000000001</v>
      </c>
    </row>
    <row r="21" spans="1:9" ht="15" customHeight="1" x14ac:dyDescent="0.2">
      <c r="A21" s="687">
        <v>1974</v>
      </c>
      <c r="B21" s="677">
        <v>118.952</v>
      </c>
      <c r="C21" s="677">
        <v>75.070999999999998</v>
      </c>
      <c r="D21" s="677">
        <v>38.619999999999997</v>
      </c>
      <c r="E21" s="677">
        <v>16.844000000000001</v>
      </c>
      <c r="F21" s="677">
        <v>5.0350000000000001</v>
      </c>
      <c r="G21" s="677">
        <v>3.3340000000000001</v>
      </c>
      <c r="H21" s="677">
        <v>5.367999999999995</v>
      </c>
      <c r="I21" s="694">
        <v>263.22399999999999</v>
      </c>
    </row>
    <row r="22" spans="1:9" ht="15" customHeight="1" x14ac:dyDescent="0.2">
      <c r="A22" s="687">
        <v>1975</v>
      </c>
      <c r="B22" s="677">
        <v>122.386</v>
      </c>
      <c r="C22" s="677">
        <v>84.534000000000006</v>
      </c>
      <c r="D22" s="677">
        <v>40.621000000000002</v>
      </c>
      <c r="E22" s="677">
        <v>16.550999999999998</v>
      </c>
      <c r="F22" s="677">
        <v>4.6109999999999998</v>
      </c>
      <c r="G22" s="677">
        <v>3.6760000000000002</v>
      </c>
      <c r="H22" s="677">
        <v>6.7110000000000127</v>
      </c>
      <c r="I22" s="694">
        <v>279.08999999999997</v>
      </c>
    </row>
    <row r="23" spans="1:9" ht="15" customHeight="1" x14ac:dyDescent="0.2">
      <c r="A23" s="687">
        <v>1976</v>
      </c>
      <c r="B23" s="677">
        <v>131.60300000000001</v>
      </c>
      <c r="C23" s="677">
        <v>90.769000000000005</v>
      </c>
      <c r="D23" s="677">
        <v>41.408999999999999</v>
      </c>
      <c r="E23" s="677">
        <v>16.963000000000001</v>
      </c>
      <c r="F23" s="677">
        <v>5.2160000000000002</v>
      </c>
      <c r="G23" s="677">
        <v>4.0739999999999998</v>
      </c>
      <c r="H23" s="677">
        <v>8.0259999999999536</v>
      </c>
      <c r="I23" s="694">
        <v>298.06</v>
      </c>
    </row>
    <row r="24" spans="1:9" ht="15" customHeight="1" x14ac:dyDescent="0.2">
      <c r="A24" s="687">
        <v>1977</v>
      </c>
      <c r="B24" s="677">
        <v>157.626</v>
      </c>
      <c r="C24" s="677">
        <v>106.485</v>
      </c>
      <c r="D24" s="677">
        <v>54.892000000000003</v>
      </c>
      <c r="E24" s="677">
        <v>17.547999999999998</v>
      </c>
      <c r="F24" s="677">
        <v>7.327</v>
      </c>
      <c r="G24" s="677">
        <v>5.15</v>
      </c>
      <c r="H24" s="677">
        <v>6.5310000000000628</v>
      </c>
      <c r="I24" s="694">
        <v>355.55900000000003</v>
      </c>
    </row>
    <row r="25" spans="1:9" ht="15" customHeight="1" x14ac:dyDescent="0.2">
      <c r="A25" s="687">
        <v>1978</v>
      </c>
      <c r="B25" s="677">
        <v>180.988</v>
      </c>
      <c r="C25" s="677">
        <v>120.967</v>
      </c>
      <c r="D25" s="677">
        <v>59.951999999999998</v>
      </c>
      <c r="E25" s="677">
        <v>18.376000000000001</v>
      </c>
      <c r="F25" s="677">
        <v>5.2850000000000001</v>
      </c>
      <c r="G25" s="677">
        <v>6.5730000000000004</v>
      </c>
      <c r="H25" s="677">
        <v>7.4200000000000159</v>
      </c>
      <c r="I25" s="694">
        <v>399.56099999999998</v>
      </c>
    </row>
    <row r="26" spans="1:9" ht="15" customHeight="1" x14ac:dyDescent="0.2">
      <c r="A26" s="655">
        <v>1979</v>
      </c>
      <c r="B26" s="659">
        <v>217.84100000000001</v>
      </c>
      <c r="C26" s="659">
        <v>138.93899999999999</v>
      </c>
      <c r="D26" s="659">
        <v>65.677000000000007</v>
      </c>
      <c r="E26" s="659">
        <v>18.745000000000001</v>
      </c>
      <c r="F26" s="659">
        <v>5.4109999999999996</v>
      </c>
      <c r="G26" s="659">
        <v>7.4390000000000001</v>
      </c>
      <c r="H26" s="659">
        <v>9.25</v>
      </c>
      <c r="I26" s="663">
        <v>463.30200000000002</v>
      </c>
    </row>
    <row r="27" spans="1:9" ht="15" customHeight="1" x14ac:dyDescent="0.2">
      <c r="A27" s="691"/>
      <c r="B27" s="684"/>
      <c r="C27" s="684"/>
      <c r="D27" s="684"/>
      <c r="E27" s="684"/>
      <c r="F27" s="684"/>
      <c r="G27" s="684"/>
      <c r="H27" s="684"/>
      <c r="I27" s="695"/>
    </row>
    <row r="28" spans="1:9" ht="15" customHeight="1" x14ac:dyDescent="0.2">
      <c r="A28" s="687">
        <v>1980</v>
      </c>
      <c r="B28" s="677">
        <v>244.06899999999999</v>
      </c>
      <c r="C28" s="677">
        <v>157.803</v>
      </c>
      <c r="D28" s="677">
        <v>64.599999999999994</v>
      </c>
      <c r="E28" s="677">
        <v>24.329000000000001</v>
      </c>
      <c r="F28" s="677">
        <v>6.3890000000000002</v>
      </c>
      <c r="G28" s="677">
        <v>7.1740000000000004</v>
      </c>
      <c r="H28" s="677">
        <v>12.74799999999999</v>
      </c>
      <c r="I28" s="694">
        <v>517.11199999999997</v>
      </c>
    </row>
    <row r="29" spans="1:9" ht="15" customHeight="1" x14ac:dyDescent="0.2">
      <c r="A29" s="687">
        <v>1981</v>
      </c>
      <c r="B29" s="677">
        <v>285.91699999999997</v>
      </c>
      <c r="C29" s="677">
        <v>182.72</v>
      </c>
      <c r="D29" s="677">
        <v>61.137</v>
      </c>
      <c r="E29" s="677">
        <v>40.838999999999999</v>
      </c>
      <c r="F29" s="677">
        <v>6.7869999999999999</v>
      </c>
      <c r="G29" s="677">
        <v>8.0830000000000002</v>
      </c>
      <c r="H29" s="677">
        <v>13.788999999999987</v>
      </c>
      <c r="I29" s="694">
        <v>599.27200000000005</v>
      </c>
    </row>
    <row r="30" spans="1:9" ht="15" customHeight="1" x14ac:dyDescent="0.2">
      <c r="A30" s="687">
        <v>1982</v>
      </c>
      <c r="B30" s="677">
        <v>297.74400000000003</v>
      </c>
      <c r="C30" s="677">
        <v>201.49799999999999</v>
      </c>
      <c r="D30" s="677">
        <v>49.207000000000001</v>
      </c>
      <c r="E30" s="677">
        <v>36.311</v>
      </c>
      <c r="F30" s="677">
        <v>7.9909999999999997</v>
      </c>
      <c r="G30" s="677">
        <v>8.8539999999999992</v>
      </c>
      <c r="H30" s="677">
        <v>16.160999999999831</v>
      </c>
      <c r="I30" s="694">
        <v>617.76599999999996</v>
      </c>
    </row>
    <row r="31" spans="1:9" ht="15" customHeight="1" x14ac:dyDescent="0.2">
      <c r="A31" s="687">
        <v>1983</v>
      </c>
      <c r="B31" s="677">
        <v>288.93799999999999</v>
      </c>
      <c r="C31" s="677">
        <v>208.994</v>
      </c>
      <c r="D31" s="677">
        <v>37.021999999999998</v>
      </c>
      <c r="E31" s="677">
        <v>35.299999999999997</v>
      </c>
      <c r="F31" s="677">
        <v>6.0529999999999999</v>
      </c>
      <c r="G31" s="677">
        <v>8.6549999999999994</v>
      </c>
      <c r="H31" s="677">
        <v>15.600000000000136</v>
      </c>
      <c r="I31" s="694">
        <v>600.56200000000001</v>
      </c>
    </row>
    <row r="32" spans="1:9" ht="15" customHeight="1" x14ac:dyDescent="0.2">
      <c r="A32" s="687">
        <v>1984</v>
      </c>
      <c r="B32" s="677">
        <v>298.41500000000002</v>
      </c>
      <c r="C32" s="677">
        <v>239.376</v>
      </c>
      <c r="D32" s="677">
        <v>56.893000000000001</v>
      </c>
      <c r="E32" s="677">
        <v>37.360999999999997</v>
      </c>
      <c r="F32" s="677">
        <v>6.01</v>
      </c>
      <c r="G32" s="677">
        <v>11.37</v>
      </c>
      <c r="H32" s="677">
        <v>17.013000000000034</v>
      </c>
      <c r="I32" s="694">
        <v>666.43799999999999</v>
      </c>
    </row>
    <row r="33" spans="1:9" ht="15" customHeight="1" x14ac:dyDescent="0.2">
      <c r="A33" s="687">
        <v>1985</v>
      </c>
      <c r="B33" s="677">
        <v>334.53100000000001</v>
      </c>
      <c r="C33" s="677">
        <v>265.16300000000001</v>
      </c>
      <c r="D33" s="677">
        <v>61.331000000000003</v>
      </c>
      <c r="E33" s="677">
        <v>35.991999999999997</v>
      </c>
      <c r="F33" s="677">
        <v>6.4219999999999997</v>
      </c>
      <c r="G33" s="677">
        <v>12.079000000000001</v>
      </c>
      <c r="H33" s="677">
        <v>18.519000000000005</v>
      </c>
      <c r="I33" s="694">
        <v>734.03700000000003</v>
      </c>
    </row>
    <row r="34" spans="1:9" ht="15" customHeight="1" x14ac:dyDescent="0.2">
      <c r="A34" s="687">
        <v>1986</v>
      </c>
      <c r="B34" s="677">
        <v>348.959</v>
      </c>
      <c r="C34" s="677">
        <v>283.90100000000001</v>
      </c>
      <c r="D34" s="677">
        <v>63.143000000000001</v>
      </c>
      <c r="E34" s="677">
        <v>32.918999999999997</v>
      </c>
      <c r="F34" s="677">
        <v>6.9580000000000002</v>
      </c>
      <c r="G34" s="677">
        <v>13.327</v>
      </c>
      <c r="H34" s="677">
        <v>19.948000000000093</v>
      </c>
      <c r="I34" s="694">
        <v>769.15499999999997</v>
      </c>
    </row>
    <row r="35" spans="1:9" ht="15" customHeight="1" x14ac:dyDescent="0.2">
      <c r="A35" s="687">
        <v>1987</v>
      </c>
      <c r="B35" s="677">
        <v>392.55700000000002</v>
      </c>
      <c r="C35" s="677">
        <v>303.31799999999998</v>
      </c>
      <c r="D35" s="677">
        <v>83.926000000000002</v>
      </c>
      <c r="E35" s="677">
        <v>32.457000000000001</v>
      </c>
      <c r="F35" s="677">
        <v>7.4930000000000003</v>
      </c>
      <c r="G35" s="677">
        <v>15.085000000000001</v>
      </c>
      <c r="H35" s="677">
        <v>19.451000000000022</v>
      </c>
      <c r="I35" s="694">
        <v>854.28700000000003</v>
      </c>
    </row>
    <row r="36" spans="1:9" ht="15" customHeight="1" x14ac:dyDescent="0.2">
      <c r="A36" s="687">
        <v>1988</v>
      </c>
      <c r="B36" s="677">
        <v>401.18099999999998</v>
      </c>
      <c r="C36" s="677">
        <v>334.33499999999998</v>
      </c>
      <c r="D36" s="677">
        <v>94.507999999999996</v>
      </c>
      <c r="E36" s="677">
        <v>35.226999999999997</v>
      </c>
      <c r="F36" s="677">
        <v>7.5940000000000003</v>
      </c>
      <c r="G36" s="677">
        <v>16.198</v>
      </c>
      <c r="H36" s="677">
        <v>20.195000000000164</v>
      </c>
      <c r="I36" s="694">
        <v>909.23800000000006</v>
      </c>
    </row>
    <row r="37" spans="1:9" ht="15" customHeight="1" x14ac:dyDescent="0.2">
      <c r="A37" s="655">
        <v>1989</v>
      </c>
      <c r="B37" s="659">
        <v>445.69</v>
      </c>
      <c r="C37" s="659">
        <v>359.416</v>
      </c>
      <c r="D37" s="659">
        <v>103.291</v>
      </c>
      <c r="E37" s="659">
        <v>34.386000000000003</v>
      </c>
      <c r="F37" s="659">
        <v>8.7449999999999992</v>
      </c>
      <c r="G37" s="659">
        <v>16.334</v>
      </c>
      <c r="H37" s="659">
        <v>23.242000000000189</v>
      </c>
      <c r="I37" s="663">
        <v>991.10400000000004</v>
      </c>
    </row>
    <row r="38" spans="1:9" ht="15" customHeight="1" x14ac:dyDescent="0.2">
      <c r="A38" s="691"/>
      <c r="B38" s="684"/>
      <c r="C38" s="684"/>
      <c r="D38" s="684"/>
      <c r="E38" s="684"/>
      <c r="F38" s="684"/>
      <c r="G38" s="684"/>
      <c r="H38" s="684"/>
      <c r="I38" s="695"/>
    </row>
    <row r="39" spans="1:9" ht="15" customHeight="1" x14ac:dyDescent="0.2">
      <c r="A39" s="687">
        <v>1990</v>
      </c>
      <c r="B39" s="677">
        <v>466.88400000000001</v>
      </c>
      <c r="C39" s="677">
        <v>380.04700000000003</v>
      </c>
      <c r="D39" s="677">
        <v>93.507000000000005</v>
      </c>
      <c r="E39" s="677">
        <v>35.344999999999999</v>
      </c>
      <c r="F39" s="677">
        <v>11.5</v>
      </c>
      <c r="G39" s="677">
        <v>16.707000000000001</v>
      </c>
      <c r="H39" s="677">
        <v>27.967999999999961</v>
      </c>
      <c r="I39" s="677">
        <v>1031.9580000000001</v>
      </c>
    </row>
    <row r="40" spans="1:9" ht="15" customHeight="1" x14ac:dyDescent="0.2">
      <c r="A40" s="687">
        <v>1991</v>
      </c>
      <c r="B40" s="677">
        <v>467.827</v>
      </c>
      <c r="C40" s="677">
        <v>396.01600000000002</v>
      </c>
      <c r="D40" s="677">
        <v>98.085999999999999</v>
      </c>
      <c r="E40" s="677">
        <v>42.402000000000001</v>
      </c>
      <c r="F40" s="677">
        <v>11.138</v>
      </c>
      <c r="G40" s="677">
        <v>15.949</v>
      </c>
      <c r="H40" s="677">
        <v>23.569999999999936</v>
      </c>
      <c r="I40" s="677">
        <v>1054.9880000000001</v>
      </c>
    </row>
    <row r="41" spans="1:9" ht="15" customHeight="1" x14ac:dyDescent="0.2">
      <c r="A41" s="687">
        <v>1992</v>
      </c>
      <c r="B41" s="677">
        <v>475.964</v>
      </c>
      <c r="C41" s="677">
        <v>413.68900000000002</v>
      </c>
      <c r="D41" s="677">
        <v>100.27</v>
      </c>
      <c r="E41" s="677">
        <v>45.569000000000003</v>
      </c>
      <c r="F41" s="677">
        <v>11.143000000000001</v>
      </c>
      <c r="G41" s="677">
        <v>17.359000000000002</v>
      </c>
      <c r="H41" s="677">
        <v>27.214000000000169</v>
      </c>
      <c r="I41" s="677">
        <v>1091.2080000000001</v>
      </c>
    </row>
    <row r="42" spans="1:9" ht="15" customHeight="1" x14ac:dyDescent="0.2">
      <c r="A42" s="687">
        <v>1993</v>
      </c>
      <c r="B42" s="677">
        <v>509.68</v>
      </c>
      <c r="C42" s="677">
        <v>428.3</v>
      </c>
      <c r="D42" s="677">
        <v>117.52</v>
      </c>
      <c r="E42" s="677">
        <v>48.057000000000002</v>
      </c>
      <c r="F42" s="677">
        <v>12.577</v>
      </c>
      <c r="G42" s="677">
        <v>18.802</v>
      </c>
      <c r="H42" s="677">
        <v>19.398000000000138</v>
      </c>
      <c r="I42" s="677">
        <v>1154.3340000000001</v>
      </c>
    </row>
    <row r="43" spans="1:9" ht="15" customHeight="1" x14ac:dyDescent="0.2">
      <c r="A43" s="687">
        <v>1994</v>
      </c>
      <c r="B43" s="677">
        <v>543.05499999999995</v>
      </c>
      <c r="C43" s="677">
        <v>461.47500000000002</v>
      </c>
      <c r="D43" s="677">
        <v>140.38499999999999</v>
      </c>
      <c r="E43" s="677">
        <v>55.225000000000001</v>
      </c>
      <c r="F43" s="677">
        <v>15.225</v>
      </c>
      <c r="G43" s="677">
        <v>20.099</v>
      </c>
      <c r="H43" s="677">
        <v>23.102000000000317</v>
      </c>
      <c r="I43" s="677">
        <v>1258.566</v>
      </c>
    </row>
    <row r="44" spans="1:9" ht="15" customHeight="1" x14ac:dyDescent="0.2">
      <c r="A44" s="687">
        <v>1995</v>
      </c>
      <c r="B44" s="677">
        <v>590.24400000000003</v>
      </c>
      <c r="C44" s="677">
        <v>484.47300000000001</v>
      </c>
      <c r="D44" s="677">
        <v>157.00399999999999</v>
      </c>
      <c r="E44" s="677">
        <v>57.484000000000002</v>
      </c>
      <c r="F44" s="677">
        <v>14.763</v>
      </c>
      <c r="G44" s="677">
        <v>19.300999999999998</v>
      </c>
      <c r="H44" s="677">
        <v>28.521000000000186</v>
      </c>
      <c r="I44" s="677">
        <v>1351.79</v>
      </c>
    </row>
    <row r="45" spans="1:9" ht="15" customHeight="1" x14ac:dyDescent="0.2">
      <c r="A45" s="687">
        <v>1996</v>
      </c>
      <c r="B45" s="677">
        <v>656.41700000000003</v>
      </c>
      <c r="C45" s="677">
        <v>509.41399999999999</v>
      </c>
      <c r="D45" s="677">
        <v>171.82400000000001</v>
      </c>
      <c r="E45" s="677">
        <v>54.014000000000003</v>
      </c>
      <c r="F45" s="677">
        <v>17.189</v>
      </c>
      <c r="G45" s="677">
        <v>18.670000000000002</v>
      </c>
      <c r="H45" s="677">
        <v>25.525000000000091</v>
      </c>
      <c r="I45" s="677">
        <v>1453.0530000000001</v>
      </c>
    </row>
    <row r="46" spans="1:9" ht="15" customHeight="1" x14ac:dyDescent="0.2">
      <c r="A46" s="687">
        <v>1997</v>
      </c>
      <c r="B46" s="677">
        <v>737.46600000000001</v>
      </c>
      <c r="C46" s="677">
        <v>539.37099999999998</v>
      </c>
      <c r="D46" s="677">
        <v>182.29300000000001</v>
      </c>
      <c r="E46" s="677">
        <v>56.923999999999999</v>
      </c>
      <c r="F46" s="677">
        <v>19.844999999999999</v>
      </c>
      <c r="G46" s="677">
        <v>17.928000000000001</v>
      </c>
      <c r="H46" s="677">
        <v>25.404999999999745</v>
      </c>
      <c r="I46" s="677">
        <v>1579.232</v>
      </c>
    </row>
    <row r="47" spans="1:9" ht="15" customHeight="1" x14ac:dyDescent="0.2">
      <c r="A47" s="687">
        <v>1998</v>
      </c>
      <c r="B47" s="677">
        <v>828.58600000000001</v>
      </c>
      <c r="C47" s="677">
        <v>571.83100000000002</v>
      </c>
      <c r="D47" s="677">
        <v>188.67699999999999</v>
      </c>
      <c r="E47" s="677">
        <v>57.673000000000002</v>
      </c>
      <c r="F47" s="677">
        <v>24.076000000000001</v>
      </c>
      <c r="G47" s="677">
        <v>18.297000000000001</v>
      </c>
      <c r="H47" s="677">
        <v>32.587999999999965</v>
      </c>
      <c r="I47" s="677">
        <v>1721.7280000000001</v>
      </c>
    </row>
    <row r="48" spans="1:9" ht="15" customHeight="1" x14ac:dyDescent="0.2">
      <c r="A48" s="655">
        <v>1999</v>
      </c>
      <c r="B48" s="659">
        <v>879.48</v>
      </c>
      <c r="C48" s="659">
        <v>611.83299999999997</v>
      </c>
      <c r="D48" s="659">
        <v>184.68</v>
      </c>
      <c r="E48" s="659">
        <v>70.414000000000001</v>
      </c>
      <c r="F48" s="659">
        <v>27.782</v>
      </c>
      <c r="G48" s="659">
        <v>18.335999999999999</v>
      </c>
      <c r="H48" s="659">
        <v>34.927000000000135</v>
      </c>
      <c r="I48" s="659">
        <v>1827.452</v>
      </c>
    </row>
    <row r="49" spans="1:25" ht="15" customHeight="1" x14ac:dyDescent="0.2">
      <c r="A49" s="691"/>
      <c r="B49" s="684"/>
      <c r="C49" s="684"/>
      <c r="D49" s="684"/>
      <c r="E49" s="684"/>
      <c r="F49" s="684"/>
      <c r="G49" s="684"/>
      <c r="H49" s="684"/>
      <c r="I49" s="684"/>
    </row>
    <row r="50" spans="1:25" ht="15" customHeight="1" x14ac:dyDescent="0.2">
      <c r="A50" s="687">
        <v>2000</v>
      </c>
      <c r="B50" s="677">
        <v>1004.462</v>
      </c>
      <c r="C50" s="677">
        <v>652.85199999999998</v>
      </c>
      <c r="D50" s="677">
        <v>207.28899999999999</v>
      </c>
      <c r="E50" s="677">
        <v>68.864999999999995</v>
      </c>
      <c r="F50" s="677">
        <v>29.01</v>
      </c>
      <c r="G50" s="677">
        <v>19.914000000000001</v>
      </c>
      <c r="H50" s="677">
        <v>42.798999999999978</v>
      </c>
      <c r="I50" s="677">
        <v>2025.191</v>
      </c>
    </row>
    <row r="51" spans="1:25" ht="15" customHeight="1" x14ac:dyDescent="0.2">
      <c r="A51" s="687">
        <v>2001</v>
      </c>
      <c r="B51" s="677">
        <v>994.33900000000006</v>
      </c>
      <c r="C51" s="677">
        <v>693.96699999999998</v>
      </c>
      <c r="D51" s="677">
        <v>151.07499999999999</v>
      </c>
      <c r="E51" s="677">
        <v>66.231999999999999</v>
      </c>
      <c r="F51" s="677">
        <v>28.4</v>
      </c>
      <c r="G51" s="677">
        <v>19.369</v>
      </c>
      <c r="H51" s="677">
        <v>37.700000000000273</v>
      </c>
      <c r="I51" s="677">
        <v>1991.0820000000001</v>
      </c>
    </row>
    <row r="52" spans="1:25" ht="15" customHeight="1" x14ac:dyDescent="0.2">
      <c r="A52" s="687">
        <v>2002</v>
      </c>
      <c r="B52" s="677">
        <v>858.34500000000003</v>
      </c>
      <c r="C52" s="677">
        <v>700.76</v>
      </c>
      <c r="D52" s="677">
        <v>148.04400000000001</v>
      </c>
      <c r="E52" s="677">
        <v>66.989000000000004</v>
      </c>
      <c r="F52" s="677">
        <v>26.507000000000001</v>
      </c>
      <c r="G52" s="677">
        <v>18.602</v>
      </c>
      <c r="H52" s="677">
        <v>33.888999999999896</v>
      </c>
      <c r="I52" s="677">
        <v>1853.136</v>
      </c>
    </row>
    <row r="53" spans="1:25" ht="15" customHeight="1" x14ac:dyDescent="0.2">
      <c r="A53" s="687">
        <v>2003</v>
      </c>
      <c r="B53" s="677">
        <v>793.69899999999996</v>
      </c>
      <c r="C53" s="677">
        <v>712.97799999999995</v>
      </c>
      <c r="D53" s="677">
        <v>131.77799999999999</v>
      </c>
      <c r="E53" s="677">
        <v>67.524000000000001</v>
      </c>
      <c r="F53" s="677">
        <v>21.959</v>
      </c>
      <c r="G53" s="677">
        <v>19.861999999999998</v>
      </c>
      <c r="H53" s="677">
        <v>34.514000000000124</v>
      </c>
      <c r="I53" s="677">
        <v>1782.3140000000001</v>
      </c>
    </row>
    <row r="54" spans="1:25" ht="15" customHeight="1" x14ac:dyDescent="0.2">
      <c r="A54" s="687">
        <v>2004</v>
      </c>
      <c r="B54" s="677">
        <v>808.95899999999995</v>
      </c>
      <c r="C54" s="677">
        <v>733.40700000000004</v>
      </c>
      <c r="D54" s="677">
        <v>189.37100000000001</v>
      </c>
      <c r="E54" s="677">
        <v>69.855000000000004</v>
      </c>
      <c r="F54" s="677">
        <v>24.831</v>
      </c>
      <c r="G54" s="677">
        <v>21.082999999999998</v>
      </c>
      <c r="H54" s="677">
        <v>32.607999999999947</v>
      </c>
      <c r="I54" s="677">
        <v>1880.114</v>
      </c>
    </row>
    <row r="55" spans="1:25" ht="15" customHeight="1" x14ac:dyDescent="0.2">
      <c r="A55" s="687">
        <v>2005</v>
      </c>
      <c r="B55" s="677">
        <v>927.22199999999998</v>
      </c>
      <c r="C55" s="677">
        <v>794.125</v>
      </c>
      <c r="D55" s="677">
        <v>278.28199999999998</v>
      </c>
      <c r="E55" s="677">
        <v>73.093999999999994</v>
      </c>
      <c r="F55" s="677">
        <v>24.763999999999999</v>
      </c>
      <c r="G55" s="677">
        <v>23.379000000000001</v>
      </c>
      <c r="H55" s="677">
        <v>32.744999999999891</v>
      </c>
      <c r="I55" s="677">
        <v>2153.6109999999999</v>
      </c>
    </row>
    <row r="56" spans="1:25" ht="15" customHeight="1" x14ac:dyDescent="0.2">
      <c r="A56" s="687">
        <v>2006</v>
      </c>
      <c r="B56" s="677">
        <v>1043.9079999999999</v>
      </c>
      <c r="C56" s="677">
        <v>837.82100000000003</v>
      </c>
      <c r="D56" s="677">
        <v>353.91500000000002</v>
      </c>
      <c r="E56" s="677">
        <v>73.960999999999999</v>
      </c>
      <c r="F56" s="677">
        <v>27.876999999999999</v>
      </c>
      <c r="G56" s="677">
        <v>24.81</v>
      </c>
      <c r="H56" s="677">
        <v>44.57700000000068</v>
      </c>
      <c r="I56" s="677">
        <v>2406.8690000000001</v>
      </c>
    </row>
    <row r="57" spans="1:25" ht="15" customHeight="1" x14ac:dyDescent="0.2">
      <c r="A57" s="687">
        <v>2007</v>
      </c>
      <c r="B57" s="677">
        <v>1163.472</v>
      </c>
      <c r="C57" s="677">
        <v>869.60699999999997</v>
      </c>
      <c r="D57" s="677">
        <v>370.24299999999999</v>
      </c>
      <c r="E57" s="677">
        <v>65.069000000000003</v>
      </c>
      <c r="F57" s="677">
        <v>26.044</v>
      </c>
      <c r="G57" s="677">
        <v>26.01</v>
      </c>
      <c r="H57" s="677">
        <v>47.539999999999964</v>
      </c>
      <c r="I57" s="677">
        <v>2567.9850000000001</v>
      </c>
    </row>
    <row r="58" spans="1:25" ht="15" customHeight="1" x14ac:dyDescent="0.2">
      <c r="A58" s="687">
        <v>2008</v>
      </c>
      <c r="B58" s="677">
        <v>1145.7470000000001</v>
      </c>
      <c r="C58" s="677">
        <v>900.15499999999997</v>
      </c>
      <c r="D58" s="677">
        <v>304.346</v>
      </c>
      <c r="E58" s="677">
        <v>67.334000000000003</v>
      </c>
      <c r="F58" s="677">
        <v>28.844000000000001</v>
      </c>
      <c r="G58" s="677">
        <v>27.568000000000001</v>
      </c>
      <c r="H58" s="677">
        <v>49.996999999999844</v>
      </c>
      <c r="I58" s="677">
        <v>2523.991</v>
      </c>
    </row>
    <row r="59" spans="1:25" ht="15" customHeight="1" x14ac:dyDescent="0.2">
      <c r="A59" s="655">
        <v>2009</v>
      </c>
      <c r="B59" s="659">
        <v>915.30799999999999</v>
      </c>
      <c r="C59" s="659">
        <v>890.91700000000003</v>
      </c>
      <c r="D59" s="659">
        <v>138.22900000000001</v>
      </c>
      <c r="E59" s="659">
        <v>62.482999999999997</v>
      </c>
      <c r="F59" s="659">
        <v>23.481999999999999</v>
      </c>
      <c r="G59" s="659">
        <v>22.452999999999999</v>
      </c>
      <c r="H59" s="659">
        <v>52.116999999999734</v>
      </c>
      <c r="I59" s="659">
        <v>2104.989</v>
      </c>
    </row>
    <row r="60" spans="1:25" ht="15" customHeight="1" x14ac:dyDescent="0.2">
      <c r="A60" s="691"/>
      <c r="B60" s="684"/>
      <c r="C60" s="684"/>
      <c r="D60" s="684"/>
      <c r="E60" s="684"/>
      <c r="F60" s="684"/>
      <c r="G60" s="684"/>
      <c r="H60" s="684"/>
      <c r="I60" s="684"/>
    </row>
    <row r="61" spans="1:25" ht="15" customHeight="1" x14ac:dyDescent="0.2">
      <c r="A61" s="687">
        <v>2010</v>
      </c>
      <c r="B61" s="677">
        <v>898.54899999999998</v>
      </c>
      <c r="C61" s="677">
        <v>864.81399999999996</v>
      </c>
      <c r="D61" s="677">
        <v>191.43700000000001</v>
      </c>
      <c r="E61" s="677">
        <v>66.909000000000006</v>
      </c>
      <c r="F61" s="677">
        <v>18.885000000000002</v>
      </c>
      <c r="G61" s="677">
        <v>25.297999999999998</v>
      </c>
      <c r="H61" s="677">
        <v>96.814000000000306</v>
      </c>
      <c r="I61" s="677">
        <v>2162.7060000000001</v>
      </c>
    </row>
    <row r="62" spans="1:25" ht="15" customHeight="1" x14ac:dyDescent="0.2">
      <c r="A62" s="687">
        <v>2011</v>
      </c>
      <c r="B62" s="677">
        <v>1091.473</v>
      </c>
      <c r="C62" s="677">
        <v>818.79200000000003</v>
      </c>
      <c r="D62" s="677">
        <v>181.08500000000001</v>
      </c>
      <c r="E62" s="677">
        <v>72.381</v>
      </c>
      <c r="F62" s="677">
        <v>7.399</v>
      </c>
      <c r="G62" s="677">
        <v>29.519000000000002</v>
      </c>
      <c r="H62" s="677">
        <v>102.81700000000046</v>
      </c>
      <c r="I62" s="677">
        <v>2303.4659999999999</v>
      </c>
      <c r="K62" s="192"/>
      <c r="L62" s="192"/>
      <c r="M62" s="192"/>
      <c r="N62" s="192"/>
      <c r="O62" s="192"/>
      <c r="P62" s="192"/>
      <c r="Q62" s="192"/>
      <c r="R62" s="192"/>
      <c r="S62" s="192"/>
      <c r="T62" s="192"/>
      <c r="U62" s="192"/>
      <c r="V62" s="192"/>
      <c r="W62" s="192"/>
      <c r="X62" s="192"/>
      <c r="Y62" s="192"/>
    </row>
    <row r="63" spans="1:25" ht="15" customHeight="1" x14ac:dyDescent="0.2">
      <c r="A63" s="687">
        <v>2012</v>
      </c>
      <c r="B63" s="677">
        <v>1132.2059999999999</v>
      </c>
      <c r="C63" s="677">
        <v>845.31399999999996</v>
      </c>
      <c r="D63" s="677">
        <v>242.28899999999999</v>
      </c>
      <c r="E63" s="677">
        <v>79.061000000000007</v>
      </c>
      <c r="F63" s="677">
        <v>13.9730568</v>
      </c>
      <c r="G63" s="677">
        <v>30.307000000000002</v>
      </c>
      <c r="H63" s="677">
        <v>106.83794320000015</v>
      </c>
      <c r="I63" s="677">
        <v>2449.9879999999998</v>
      </c>
      <c r="K63" s="192"/>
      <c r="L63" s="192"/>
      <c r="M63" s="192"/>
      <c r="N63" s="192"/>
      <c r="O63" s="192"/>
      <c r="P63" s="192"/>
      <c r="Q63" s="192"/>
      <c r="R63" s="192"/>
      <c r="S63" s="192"/>
      <c r="T63" s="192"/>
      <c r="U63" s="192"/>
      <c r="V63" s="192"/>
      <c r="W63" s="192"/>
      <c r="X63" s="192"/>
      <c r="Y63" s="192"/>
    </row>
    <row r="64" spans="1:25" ht="15" customHeight="1" x14ac:dyDescent="0.2">
      <c r="A64" s="687">
        <v>2013</v>
      </c>
      <c r="B64" s="677">
        <v>1316.405</v>
      </c>
      <c r="C64" s="677">
        <v>947.82</v>
      </c>
      <c r="D64" s="677">
        <v>273.50599999999997</v>
      </c>
      <c r="E64" s="677">
        <v>84.007000000000005</v>
      </c>
      <c r="F64" s="677">
        <v>18.911999999999999</v>
      </c>
      <c r="G64" s="677">
        <v>31.814</v>
      </c>
      <c r="H64" s="677">
        <v>102.63900000000012</v>
      </c>
      <c r="I64" s="677">
        <v>2775.1030000000001</v>
      </c>
      <c r="K64" s="192"/>
      <c r="L64" s="192"/>
      <c r="M64" s="192"/>
      <c r="N64" s="192"/>
      <c r="O64" s="192"/>
      <c r="P64" s="192"/>
      <c r="Q64" s="192"/>
      <c r="R64" s="192"/>
      <c r="S64" s="192"/>
      <c r="T64" s="192"/>
      <c r="U64" s="192"/>
      <c r="V64" s="192"/>
      <c r="W64" s="192"/>
      <c r="X64" s="192"/>
      <c r="Y64" s="192"/>
    </row>
    <row r="65" spans="1:25" ht="15" customHeight="1" x14ac:dyDescent="0.2">
      <c r="A65" s="687">
        <v>2014</v>
      </c>
      <c r="B65" s="677">
        <v>1394.5670000000002</v>
      </c>
      <c r="C65" s="677">
        <v>1023.933</v>
      </c>
      <c r="D65" s="677">
        <v>320.73099999999999</v>
      </c>
      <c r="E65" s="677">
        <v>93.367999999999995</v>
      </c>
      <c r="F65" s="677">
        <v>19.3</v>
      </c>
      <c r="G65" s="677">
        <v>33.925999999999995</v>
      </c>
      <c r="H65" s="677">
        <v>135.02399999999989</v>
      </c>
      <c r="I65" s="677">
        <v>3020.8490000000002</v>
      </c>
      <c r="K65" s="192"/>
      <c r="L65" s="192"/>
      <c r="M65" s="192"/>
      <c r="N65" s="192"/>
      <c r="O65" s="192"/>
      <c r="P65" s="192"/>
      <c r="Q65" s="192"/>
      <c r="R65" s="192"/>
      <c r="S65" s="192"/>
      <c r="T65" s="192"/>
      <c r="U65" s="192"/>
      <c r="V65" s="192"/>
      <c r="W65" s="192"/>
      <c r="X65" s="192"/>
      <c r="Y65" s="192"/>
    </row>
    <row r="66" spans="1:25" ht="15" customHeight="1" x14ac:dyDescent="0.2">
      <c r="A66" s="687"/>
      <c r="B66" s="677"/>
      <c r="C66" s="677"/>
      <c r="D66" s="677"/>
      <c r="E66" s="677"/>
      <c r="F66" s="677"/>
      <c r="G66" s="677"/>
      <c r="H66" s="677"/>
      <c r="I66" s="677"/>
      <c r="K66" s="192"/>
      <c r="L66" s="192"/>
      <c r="M66" s="192"/>
      <c r="N66" s="192"/>
      <c r="O66" s="192"/>
      <c r="P66" s="192"/>
      <c r="Q66" s="192"/>
      <c r="R66" s="192"/>
      <c r="S66" s="192"/>
      <c r="T66" s="192"/>
      <c r="U66" s="192"/>
      <c r="V66" s="192"/>
      <c r="W66" s="192"/>
      <c r="X66" s="192"/>
      <c r="Y66" s="192"/>
    </row>
    <row r="67" spans="1:25" ht="15" customHeight="1" x14ac:dyDescent="0.2">
      <c r="A67" s="680"/>
      <c r="B67" s="1064" t="s">
        <v>42</v>
      </c>
      <c r="C67" s="1064"/>
      <c r="D67" s="1064"/>
      <c r="E67" s="1064"/>
      <c r="F67" s="1064"/>
      <c r="G67" s="1064"/>
      <c r="H67" s="1064"/>
      <c r="I67" s="1064"/>
      <c r="K67" s="192"/>
      <c r="L67" s="192"/>
      <c r="M67" s="192"/>
      <c r="N67" s="192"/>
      <c r="O67" s="192"/>
      <c r="P67" s="192"/>
      <c r="Q67" s="192"/>
      <c r="R67" s="192"/>
      <c r="S67" s="192"/>
      <c r="T67" s="192"/>
      <c r="U67" s="192"/>
      <c r="V67" s="192"/>
      <c r="W67" s="192"/>
      <c r="X67" s="192"/>
      <c r="Y67" s="192"/>
    </row>
    <row r="68" spans="1:25" ht="15" customHeight="1" x14ac:dyDescent="0.2">
      <c r="A68" s="657">
        <v>1965</v>
      </c>
      <c r="B68" s="677">
        <v>6.8650000000000002</v>
      </c>
      <c r="C68" s="677">
        <v>3.13</v>
      </c>
      <c r="D68" s="677">
        <v>3.5830000000000002</v>
      </c>
      <c r="E68" s="677">
        <v>2.0499999999999998</v>
      </c>
      <c r="F68" s="677">
        <v>0.38200000000000001</v>
      </c>
      <c r="G68" s="677">
        <v>0.20300000000000001</v>
      </c>
      <c r="H68" s="677">
        <v>0.224</v>
      </c>
      <c r="I68" s="677">
        <v>16.437000000000001</v>
      </c>
      <c r="K68" s="192"/>
      <c r="L68" s="192"/>
      <c r="M68" s="192"/>
      <c r="N68" s="192"/>
      <c r="O68" s="192"/>
      <c r="P68" s="192"/>
      <c r="Q68" s="192"/>
      <c r="R68" s="192"/>
      <c r="S68" s="192"/>
      <c r="T68" s="192"/>
      <c r="U68" s="192"/>
      <c r="V68" s="192"/>
      <c r="W68" s="192"/>
      <c r="X68" s="192"/>
      <c r="Y68" s="192"/>
    </row>
    <row r="69" spans="1:25" ht="15" customHeight="1" x14ac:dyDescent="0.2">
      <c r="A69" s="657">
        <v>1966</v>
      </c>
      <c r="B69" s="677">
        <v>7.0910000000000002</v>
      </c>
      <c r="C69" s="677">
        <v>3.2669999999999999</v>
      </c>
      <c r="D69" s="677">
        <v>3.8460000000000001</v>
      </c>
      <c r="E69" s="677">
        <v>1.67</v>
      </c>
      <c r="F69" s="677">
        <v>0.39200000000000002</v>
      </c>
      <c r="G69" s="677">
        <v>0.22600000000000001</v>
      </c>
      <c r="H69" s="677">
        <v>0.24</v>
      </c>
      <c r="I69" s="677">
        <v>16.731999999999999</v>
      </c>
      <c r="K69" s="192"/>
      <c r="L69" s="192"/>
      <c r="M69" s="192"/>
      <c r="N69" s="192"/>
      <c r="O69" s="192"/>
      <c r="P69" s="192"/>
      <c r="Q69" s="192"/>
      <c r="R69" s="192"/>
      <c r="S69" s="192"/>
      <c r="T69" s="192"/>
      <c r="U69" s="192"/>
      <c r="V69" s="192"/>
      <c r="W69" s="192"/>
      <c r="X69" s="192"/>
      <c r="Y69" s="192"/>
    </row>
    <row r="70" spans="1:25" ht="15" customHeight="1" x14ac:dyDescent="0.2">
      <c r="A70" s="657">
        <v>1967</v>
      </c>
      <c r="B70" s="677">
        <v>7.34</v>
      </c>
      <c r="C70" s="677">
        <v>3.8919999999999999</v>
      </c>
      <c r="D70" s="677">
        <v>4.0529999999999999</v>
      </c>
      <c r="E70" s="677">
        <v>1.637</v>
      </c>
      <c r="F70" s="677">
        <v>0.35499999999999998</v>
      </c>
      <c r="G70" s="677">
        <v>0.22700000000000001</v>
      </c>
      <c r="H70" s="677">
        <v>0.251</v>
      </c>
      <c r="I70" s="677">
        <v>17.754999999999999</v>
      </c>
      <c r="K70" s="192"/>
      <c r="L70" s="192"/>
      <c r="M70" s="192"/>
      <c r="N70" s="192"/>
      <c r="O70" s="192"/>
      <c r="P70" s="192"/>
      <c r="Q70" s="192"/>
      <c r="R70" s="192"/>
      <c r="S70" s="192"/>
      <c r="T70" s="192"/>
      <c r="U70" s="192"/>
      <c r="V70" s="192"/>
      <c r="W70" s="192"/>
      <c r="X70" s="192"/>
      <c r="Y70" s="192"/>
    </row>
    <row r="71" spans="1:25" ht="15" customHeight="1" x14ac:dyDescent="0.2">
      <c r="A71" s="657">
        <v>1968</v>
      </c>
      <c r="B71" s="677">
        <v>7.6420000000000003</v>
      </c>
      <c r="C71" s="677">
        <v>3.7719999999999998</v>
      </c>
      <c r="D71" s="677">
        <v>3.1869999999999998</v>
      </c>
      <c r="E71" s="677">
        <v>1.5660000000000001</v>
      </c>
      <c r="F71" s="677">
        <v>0.33900000000000002</v>
      </c>
      <c r="G71" s="677">
        <v>0.22700000000000001</v>
      </c>
      <c r="H71" s="677">
        <v>0.27700000000000002</v>
      </c>
      <c r="I71" s="677">
        <v>17.010000000000002</v>
      </c>
      <c r="K71" s="192"/>
      <c r="L71" s="192"/>
      <c r="M71" s="192"/>
      <c r="N71" s="192"/>
      <c r="O71" s="192"/>
      <c r="P71" s="192"/>
      <c r="Q71" s="192"/>
      <c r="R71" s="192"/>
      <c r="S71" s="192"/>
      <c r="T71" s="192"/>
      <c r="U71" s="192"/>
      <c r="V71" s="192"/>
      <c r="W71" s="192"/>
      <c r="X71" s="192"/>
      <c r="Y71" s="192"/>
    </row>
    <row r="72" spans="1:25" ht="15" customHeight="1" x14ac:dyDescent="0.2">
      <c r="A72" s="680">
        <v>1969</v>
      </c>
      <c r="B72" s="659">
        <v>8.8819999999999997</v>
      </c>
      <c r="C72" s="659">
        <v>3.972</v>
      </c>
      <c r="D72" s="659">
        <v>3.734</v>
      </c>
      <c r="E72" s="659">
        <v>1.55</v>
      </c>
      <c r="F72" s="659">
        <v>0.35499999999999998</v>
      </c>
      <c r="G72" s="659">
        <v>0.23599999999999999</v>
      </c>
      <c r="H72" s="659">
        <v>0.29599999999999999</v>
      </c>
      <c r="I72" s="659">
        <v>19.024999999999999</v>
      </c>
      <c r="K72" s="192"/>
      <c r="L72" s="192"/>
      <c r="M72" s="192"/>
      <c r="N72" s="192"/>
      <c r="O72" s="192"/>
      <c r="P72" s="192"/>
      <c r="Q72" s="192"/>
      <c r="R72" s="192"/>
      <c r="S72" s="192"/>
      <c r="T72" s="192"/>
      <c r="U72" s="192"/>
      <c r="V72" s="192"/>
      <c r="W72" s="192"/>
      <c r="X72" s="192"/>
      <c r="Y72" s="192"/>
    </row>
    <row r="73" spans="1:25" ht="15" customHeight="1" x14ac:dyDescent="0.2">
      <c r="A73" s="683"/>
      <c r="B73" s="684"/>
      <c r="C73" s="684"/>
      <c r="D73" s="684"/>
      <c r="E73" s="684"/>
      <c r="F73" s="684"/>
      <c r="G73" s="684"/>
      <c r="H73" s="684"/>
      <c r="I73" s="684"/>
      <c r="K73" s="192"/>
      <c r="L73" s="192"/>
      <c r="M73" s="192"/>
      <c r="N73" s="192"/>
      <c r="O73" s="192"/>
      <c r="P73" s="192"/>
      <c r="Q73" s="192"/>
      <c r="R73" s="192"/>
      <c r="S73" s="192"/>
      <c r="T73" s="192"/>
      <c r="U73" s="192"/>
      <c r="V73" s="192"/>
      <c r="W73" s="192"/>
      <c r="X73" s="192"/>
      <c r="Y73" s="192"/>
    </row>
    <row r="74" spans="1:25" ht="15" customHeight="1" x14ac:dyDescent="0.2">
      <c r="A74" s="657">
        <v>1970</v>
      </c>
      <c r="B74" s="677">
        <v>8.6180000000000003</v>
      </c>
      <c r="C74" s="677">
        <v>4.2290000000000001</v>
      </c>
      <c r="D74" s="677">
        <v>3.129</v>
      </c>
      <c r="E74" s="677">
        <v>1.4970000000000001</v>
      </c>
      <c r="F74" s="677">
        <v>0.34699999999999998</v>
      </c>
      <c r="G74" s="677">
        <v>0.23200000000000001</v>
      </c>
      <c r="H74" s="677">
        <v>0.32600000000000001</v>
      </c>
      <c r="I74" s="677">
        <v>18.379000000000001</v>
      </c>
      <c r="K74" s="192"/>
      <c r="L74" s="192"/>
      <c r="M74" s="192"/>
      <c r="N74" s="192"/>
      <c r="O74" s="192"/>
      <c r="P74" s="192"/>
      <c r="Q74" s="192"/>
      <c r="R74" s="192"/>
      <c r="S74" s="192"/>
      <c r="T74" s="192"/>
      <c r="U74" s="192"/>
      <c r="V74" s="192"/>
      <c r="W74" s="192"/>
      <c r="X74" s="192"/>
      <c r="Y74" s="192"/>
    </row>
    <row r="75" spans="1:25" ht="15" customHeight="1" x14ac:dyDescent="0.2">
      <c r="A75" s="657">
        <v>1971</v>
      </c>
      <c r="B75" s="677">
        <v>7.7039999999999997</v>
      </c>
      <c r="C75" s="677">
        <v>4.2279999999999998</v>
      </c>
      <c r="D75" s="677">
        <v>2.3929999999999998</v>
      </c>
      <c r="E75" s="677">
        <v>1.484</v>
      </c>
      <c r="F75" s="677">
        <v>0.33400000000000002</v>
      </c>
      <c r="G75" s="677">
        <v>0.23100000000000001</v>
      </c>
      <c r="H75" s="677">
        <v>0.34499999999999997</v>
      </c>
      <c r="I75" s="677">
        <v>16.719000000000001</v>
      </c>
      <c r="K75" s="192"/>
      <c r="L75" s="192"/>
      <c r="M75" s="192"/>
      <c r="N75" s="192"/>
      <c r="O75" s="192"/>
      <c r="P75" s="192"/>
      <c r="Q75" s="192"/>
      <c r="R75" s="192"/>
      <c r="S75" s="192"/>
      <c r="T75" s="192"/>
      <c r="U75" s="192"/>
      <c r="V75" s="192"/>
      <c r="W75" s="192"/>
      <c r="X75" s="192"/>
      <c r="Y75" s="192"/>
    </row>
    <row r="76" spans="1:25" ht="15" customHeight="1" x14ac:dyDescent="0.2">
      <c r="A76" s="657">
        <v>1972</v>
      </c>
      <c r="B76" s="677">
        <v>7.7690000000000001</v>
      </c>
      <c r="C76" s="677">
        <v>4.3109999999999999</v>
      </c>
      <c r="D76" s="677">
        <v>2.6379999999999999</v>
      </c>
      <c r="E76" s="677">
        <v>1.2689999999999999</v>
      </c>
      <c r="F76" s="677">
        <v>0.44600000000000001</v>
      </c>
      <c r="G76" s="677">
        <v>0.27</v>
      </c>
      <c r="H76" s="677">
        <v>0.29799999999999999</v>
      </c>
      <c r="I76" s="677">
        <v>17</v>
      </c>
      <c r="K76" s="192"/>
      <c r="L76" s="192"/>
      <c r="M76" s="192"/>
      <c r="N76" s="192"/>
      <c r="O76" s="192"/>
      <c r="P76" s="192"/>
      <c r="Q76" s="192"/>
      <c r="R76" s="192"/>
      <c r="S76" s="192"/>
      <c r="T76" s="192"/>
      <c r="U76" s="192"/>
      <c r="V76" s="192"/>
      <c r="W76" s="192"/>
      <c r="X76" s="192"/>
      <c r="Y76" s="192"/>
    </row>
    <row r="77" spans="1:25" ht="15" customHeight="1" x14ac:dyDescent="0.2">
      <c r="A77" s="657">
        <v>1973</v>
      </c>
      <c r="B77" s="677">
        <v>7.6139999999999999</v>
      </c>
      <c r="C77" s="677">
        <v>4.6539999999999999</v>
      </c>
      <c r="D77" s="677">
        <v>2.6659999999999999</v>
      </c>
      <c r="E77" s="677">
        <v>1.1990000000000001</v>
      </c>
      <c r="F77" s="677">
        <v>0.36299999999999999</v>
      </c>
      <c r="G77" s="677">
        <v>0.23499999999999999</v>
      </c>
      <c r="H77" s="677">
        <v>0.28899999999999998</v>
      </c>
      <c r="I77" s="677">
        <v>17.02</v>
      </c>
      <c r="K77" s="192"/>
      <c r="L77" s="192"/>
      <c r="M77" s="192"/>
      <c r="N77" s="192"/>
      <c r="O77" s="192"/>
      <c r="P77" s="192"/>
      <c r="Q77" s="192"/>
      <c r="R77" s="192"/>
      <c r="S77" s="192"/>
      <c r="T77" s="192"/>
      <c r="U77" s="192"/>
      <c r="V77" s="192"/>
      <c r="W77" s="192"/>
      <c r="X77" s="192"/>
      <c r="Y77" s="192"/>
    </row>
    <row r="78" spans="1:25" ht="15" customHeight="1" x14ac:dyDescent="0.2">
      <c r="A78" s="657">
        <v>1974</v>
      </c>
      <c r="B78" s="677">
        <v>8.0039999999999996</v>
      </c>
      <c r="C78" s="677">
        <v>5.0510000000000002</v>
      </c>
      <c r="D78" s="677">
        <v>2.5990000000000002</v>
      </c>
      <c r="E78" s="677">
        <v>1.133</v>
      </c>
      <c r="F78" s="677">
        <v>0.33900000000000002</v>
      </c>
      <c r="G78" s="677">
        <v>0.224</v>
      </c>
      <c r="H78" s="677">
        <v>0.36099999999999999</v>
      </c>
      <c r="I78" s="677">
        <v>17.710999999999999</v>
      </c>
      <c r="K78" s="192"/>
      <c r="L78" s="192"/>
      <c r="M78" s="192"/>
      <c r="N78" s="192"/>
      <c r="O78" s="192"/>
      <c r="P78" s="192"/>
      <c r="Q78" s="192"/>
      <c r="R78" s="192"/>
      <c r="S78" s="192"/>
      <c r="T78" s="192"/>
      <c r="U78" s="192"/>
      <c r="V78" s="192"/>
      <c r="W78" s="192"/>
      <c r="X78" s="192"/>
      <c r="Y78" s="192"/>
    </row>
    <row r="79" spans="1:25" ht="15" customHeight="1" x14ac:dyDescent="0.2">
      <c r="A79" s="657">
        <v>1975</v>
      </c>
      <c r="B79" s="677">
        <v>7.5990000000000002</v>
      </c>
      <c r="C79" s="677">
        <v>5.2489999999999997</v>
      </c>
      <c r="D79" s="677">
        <v>2.5219999999999998</v>
      </c>
      <c r="E79" s="677">
        <v>1.028</v>
      </c>
      <c r="F79" s="677">
        <v>0.28599999999999998</v>
      </c>
      <c r="G79" s="677">
        <v>0.22800000000000001</v>
      </c>
      <c r="H79" s="677">
        <v>0.41699999999999998</v>
      </c>
      <c r="I79" s="677">
        <v>17.327999999999999</v>
      </c>
      <c r="K79" s="192"/>
      <c r="L79" s="192"/>
      <c r="M79" s="192"/>
      <c r="N79" s="192"/>
      <c r="O79" s="192"/>
      <c r="P79" s="192"/>
      <c r="Q79" s="192"/>
      <c r="R79" s="192"/>
      <c r="S79" s="192"/>
      <c r="T79" s="192"/>
      <c r="U79" s="192"/>
      <c r="V79" s="192"/>
      <c r="W79" s="192"/>
      <c r="X79" s="192"/>
      <c r="Y79" s="192"/>
    </row>
    <row r="80" spans="1:25" ht="15" customHeight="1" x14ac:dyDescent="0.2">
      <c r="A80" s="657">
        <v>1976</v>
      </c>
      <c r="B80" s="677">
        <v>7.351</v>
      </c>
      <c r="C80" s="677">
        <v>5.07</v>
      </c>
      <c r="D80" s="677">
        <v>2.3130000000000002</v>
      </c>
      <c r="E80" s="677">
        <v>0.94799999999999995</v>
      </c>
      <c r="F80" s="677">
        <v>0.29099999999999998</v>
      </c>
      <c r="G80" s="677">
        <v>0.22800000000000001</v>
      </c>
      <c r="H80" s="677">
        <v>0.44800000000000001</v>
      </c>
      <c r="I80" s="677">
        <v>16.649000000000001</v>
      </c>
      <c r="K80" s="192"/>
      <c r="L80" s="192"/>
      <c r="M80" s="192"/>
      <c r="N80" s="192"/>
      <c r="O80" s="192"/>
      <c r="P80" s="192"/>
      <c r="Q80" s="192"/>
      <c r="R80" s="192"/>
      <c r="S80" s="192"/>
      <c r="T80" s="192"/>
      <c r="U80" s="192"/>
      <c r="V80" s="192"/>
      <c r="W80" s="192"/>
      <c r="X80" s="192"/>
      <c r="Y80" s="192"/>
    </row>
    <row r="81" spans="1:25" ht="15" customHeight="1" x14ac:dyDescent="0.2">
      <c r="A81" s="657">
        <v>1977</v>
      </c>
      <c r="B81" s="677">
        <v>7.7709999999999999</v>
      </c>
      <c r="C81" s="677">
        <v>5.25</v>
      </c>
      <c r="D81" s="677">
        <v>2.706</v>
      </c>
      <c r="E81" s="677">
        <v>0.86499999999999999</v>
      </c>
      <c r="F81" s="677">
        <v>0.36099999999999999</v>
      </c>
      <c r="G81" s="677">
        <v>0.254</v>
      </c>
      <c r="H81" s="677">
        <v>0.32200000000000001</v>
      </c>
      <c r="I81" s="677">
        <v>17.529</v>
      </c>
      <c r="K81" s="192"/>
      <c r="L81" s="192"/>
      <c r="M81" s="192"/>
      <c r="N81" s="192"/>
      <c r="O81" s="192"/>
      <c r="P81" s="192"/>
      <c r="Q81" s="192"/>
      <c r="R81" s="192"/>
      <c r="S81" s="192"/>
      <c r="T81" s="192"/>
      <c r="U81" s="192"/>
      <c r="V81" s="192"/>
      <c r="W81" s="192"/>
      <c r="X81" s="192"/>
      <c r="Y81" s="192"/>
    </row>
    <row r="82" spans="1:25" ht="15" customHeight="1" x14ac:dyDescent="0.2">
      <c r="A82" s="657">
        <v>1978</v>
      </c>
      <c r="B82" s="677">
        <v>7.944</v>
      </c>
      <c r="C82" s="677">
        <v>5.31</v>
      </c>
      <c r="D82" s="677">
        <v>2.6320000000000001</v>
      </c>
      <c r="E82" s="677">
        <v>0.80700000000000005</v>
      </c>
      <c r="F82" s="677">
        <v>0.23200000000000001</v>
      </c>
      <c r="G82" s="677">
        <v>0.28899999999999998</v>
      </c>
      <c r="H82" s="677">
        <v>0.32600000000000001</v>
      </c>
      <c r="I82" s="677">
        <v>17.538</v>
      </c>
      <c r="K82" s="192"/>
      <c r="L82" s="192"/>
      <c r="M82" s="192"/>
      <c r="N82" s="192"/>
      <c r="O82" s="192"/>
      <c r="P82" s="192"/>
      <c r="Q82" s="192"/>
      <c r="R82" s="192"/>
      <c r="S82" s="192"/>
      <c r="T82" s="192"/>
      <c r="U82" s="192"/>
      <c r="V82" s="192"/>
      <c r="W82" s="192"/>
      <c r="X82" s="192"/>
      <c r="Y82" s="192"/>
    </row>
    <row r="83" spans="1:25" ht="15" customHeight="1" x14ac:dyDescent="0.2">
      <c r="A83" s="680">
        <v>1979</v>
      </c>
      <c r="B83" s="659">
        <v>8.4760000000000009</v>
      </c>
      <c r="C83" s="659">
        <v>5.4059999999999997</v>
      </c>
      <c r="D83" s="659">
        <v>2.556</v>
      </c>
      <c r="E83" s="659">
        <v>0.72899999999999998</v>
      </c>
      <c r="F83" s="659">
        <v>0.21099999999999999</v>
      </c>
      <c r="G83" s="659">
        <v>0.28899999999999998</v>
      </c>
      <c r="H83" s="659">
        <v>0.36</v>
      </c>
      <c r="I83" s="659">
        <v>18.027000000000001</v>
      </c>
      <c r="K83" s="192"/>
      <c r="L83" s="192"/>
      <c r="M83" s="192"/>
      <c r="N83" s="192"/>
      <c r="O83" s="192"/>
      <c r="P83" s="192"/>
      <c r="Q83" s="192"/>
      <c r="R83" s="192"/>
      <c r="S83" s="192"/>
      <c r="T83" s="192"/>
      <c r="U83" s="192"/>
      <c r="V83" s="192"/>
      <c r="W83" s="192"/>
      <c r="X83" s="192"/>
      <c r="Y83" s="192"/>
    </row>
    <row r="84" spans="1:25" ht="15" customHeight="1" x14ac:dyDescent="0.2">
      <c r="A84" s="683"/>
      <c r="B84" s="684"/>
      <c r="C84" s="684"/>
      <c r="D84" s="684"/>
      <c r="E84" s="684"/>
      <c r="F84" s="684"/>
      <c r="G84" s="684"/>
      <c r="H84" s="684"/>
      <c r="I84" s="684"/>
      <c r="K84" s="192"/>
      <c r="L84" s="192"/>
      <c r="M84" s="192"/>
      <c r="N84" s="192"/>
      <c r="O84" s="192"/>
      <c r="P84" s="192"/>
      <c r="Q84" s="192"/>
      <c r="R84" s="192"/>
      <c r="S84" s="192"/>
      <c r="T84" s="192"/>
      <c r="U84" s="192"/>
      <c r="V84" s="192"/>
      <c r="W84" s="192"/>
      <c r="X84" s="192"/>
      <c r="Y84" s="192"/>
    </row>
    <row r="85" spans="1:25" ht="15" customHeight="1" x14ac:dyDescent="0.2">
      <c r="A85" s="657">
        <v>1980</v>
      </c>
      <c r="B85" s="677">
        <v>8.7270000000000003</v>
      </c>
      <c r="C85" s="677">
        <v>5.6420000000000003</v>
      </c>
      <c r="D85" s="677">
        <v>2.31</v>
      </c>
      <c r="E85" s="677">
        <v>0.87</v>
      </c>
      <c r="F85" s="677">
        <v>0.22800000000000001</v>
      </c>
      <c r="G85" s="677">
        <v>0.25700000000000001</v>
      </c>
      <c r="H85" s="677">
        <v>0.45600000000000002</v>
      </c>
      <c r="I85" s="677">
        <v>18.489999999999998</v>
      </c>
      <c r="K85" s="192"/>
      <c r="L85" s="192"/>
      <c r="M85" s="192"/>
      <c r="N85" s="192"/>
      <c r="O85" s="192"/>
      <c r="P85" s="192"/>
      <c r="Q85" s="192"/>
      <c r="R85" s="192"/>
      <c r="S85" s="192"/>
      <c r="T85" s="192"/>
      <c r="U85" s="192"/>
      <c r="V85" s="192"/>
      <c r="W85" s="192"/>
      <c r="X85" s="192"/>
      <c r="Y85" s="192"/>
    </row>
    <row r="86" spans="1:25" ht="15" customHeight="1" x14ac:dyDescent="0.2">
      <c r="A86" s="657">
        <v>1981</v>
      </c>
      <c r="B86" s="677">
        <v>9.11</v>
      </c>
      <c r="C86" s="677">
        <v>5.8220000000000001</v>
      </c>
      <c r="D86" s="677">
        <v>1.948</v>
      </c>
      <c r="E86" s="677">
        <v>1.3009999999999999</v>
      </c>
      <c r="F86" s="677">
        <v>0.216</v>
      </c>
      <c r="G86" s="677">
        <v>0.25800000000000001</v>
      </c>
      <c r="H86" s="677">
        <v>0.439</v>
      </c>
      <c r="I86" s="677">
        <v>19.094999999999999</v>
      </c>
      <c r="K86" s="192"/>
      <c r="L86" s="192"/>
      <c r="M86" s="192"/>
      <c r="N86" s="192"/>
      <c r="O86" s="192"/>
      <c r="P86" s="192"/>
      <c r="Q86" s="192"/>
      <c r="R86" s="192"/>
      <c r="S86" s="192"/>
      <c r="T86" s="192"/>
      <c r="U86" s="192"/>
      <c r="V86" s="192"/>
      <c r="W86" s="192"/>
      <c r="X86" s="192"/>
      <c r="Y86" s="192"/>
    </row>
    <row r="87" spans="1:25" ht="15" customHeight="1" x14ac:dyDescent="0.2">
      <c r="A87" s="657">
        <v>1982</v>
      </c>
      <c r="B87" s="677">
        <v>8.9849999999999994</v>
      </c>
      <c r="C87" s="677">
        <v>6.08</v>
      </c>
      <c r="D87" s="677">
        <v>1.4850000000000001</v>
      </c>
      <c r="E87" s="677">
        <v>1.0960000000000001</v>
      </c>
      <c r="F87" s="677">
        <v>0.24099999999999999</v>
      </c>
      <c r="G87" s="677">
        <v>0.26700000000000002</v>
      </c>
      <c r="H87" s="677">
        <v>0.48799999999999999</v>
      </c>
      <c r="I87" s="677">
        <v>18.641999999999999</v>
      </c>
      <c r="K87" s="192"/>
      <c r="L87" s="192"/>
      <c r="M87" s="192"/>
      <c r="N87" s="192"/>
      <c r="O87" s="192"/>
      <c r="P87" s="192"/>
      <c r="Q87" s="192"/>
      <c r="R87" s="192"/>
      <c r="S87" s="192"/>
      <c r="T87" s="192"/>
      <c r="U87" s="192"/>
      <c r="V87" s="192"/>
      <c r="W87" s="192"/>
      <c r="X87" s="192"/>
      <c r="Y87" s="192"/>
    </row>
    <row r="88" spans="1:25" ht="15" customHeight="1" x14ac:dyDescent="0.2">
      <c r="A88" s="657">
        <v>1983</v>
      </c>
      <c r="B88" s="677">
        <v>8.16</v>
      </c>
      <c r="C88" s="677">
        <v>5.9020000000000001</v>
      </c>
      <c r="D88" s="677">
        <v>1.046</v>
      </c>
      <c r="E88" s="677">
        <v>0.997</v>
      </c>
      <c r="F88" s="677">
        <v>0.17100000000000001</v>
      </c>
      <c r="G88" s="677">
        <v>0.24399999999999999</v>
      </c>
      <c r="H88" s="677">
        <v>0.441</v>
      </c>
      <c r="I88" s="677">
        <v>16.96</v>
      </c>
      <c r="K88" s="192"/>
      <c r="L88" s="192"/>
      <c r="M88" s="192"/>
      <c r="N88" s="192"/>
      <c r="O88" s="192"/>
      <c r="P88" s="192"/>
      <c r="Q88" s="192"/>
      <c r="R88" s="192"/>
      <c r="S88" s="192"/>
      <c r="T88" s="192"/>
      <c r="U88" s="192"/>
      <c r="V88" s="192"/>
      <c r="W88" s="192"/>
      <c r="X88" s="192"/>
      <c r="Y88" s="192"/>
    </row>
    <row r="89" spans="1:25" ht="15" customHeight="1" x14ac:dyDescent="0.2">
      <c r="A89" s="657">
        <v>1984</v>
      </c>
      <c r="B89" s="677">
        <v>7.5490000000000004</v>
      </c>
      <c r="C89" s="677">
        <v>6.056</v>
      </c>
      <c r="D89" s="677">
        <v>1.4390000000000001</v>
      </c>
      <c r="E89" s="677">
        <v>0.94499999999999995</v>
      </c>
      <c r="F89" s="677">
        <v>0.152</v>
      </c>
      <c r="G89" s="677">
        <v>0.28799999999999998</v>
      </c>
      <c r="H89" s="677">
        <v>0.43</v>
      </c>
      <c r="I89" s="677">
        <v>16.86</v>
      </c>
      <c r="K89" s="192"/>
      <c r="L89" s="192"/>
      <c r="M89" s="192"/>
      <c r="N89" s="192"/>
      <c r="O89" s="192"/>
      <c r="P89" s="192"/>
      <c r="Q89" s="192"/>
      <c r="R89" s="192"/>
      <c r="S89" s="192"/>
      <c r="T89" s="192"/>
      <c r="U89" s="192"/>
      <c r="V89" s="192"/>
      <c r="W89" s="192"/>
      <c r="X89" s="192"/>
      <c r="Y89" s="192"/>
    </row>
    <row r="90" spans="1:25" ht="15" customHeight="1" x14ac:dyDescent="0.2">
      <c r="A90" s="657">
        <v>1985</v>
      </c>
      <c r="B90" s="677">
        <v>7.8339999999999996</v>
      </c>
      <c r="C90" s="677">
        <v>6.2089999999999996</v>
      </c>
      <c r="D90" s="677">
        <v>1.4359999999999999</v>
      </c>
      <c r="E90" s="677">
        <v>0.84299999999999997</v>
      </c>
      <c r="F90" s="677">
        <v>0.15</v>
      </c>
      <c r="G90" s="677">
        <v>0.28299999999999997</v>
      </c>
      <c r="H90" s="677">
        <v>0.434</v>
      </c>
      <c r="I90" s="677">
        <v>17.189</v>
      </c>
      <c r="K90" s="192"/>
      <c r="L90" s="192"/>
      <c r="M90" s="192"/>
      <c r="N90" s="192"/>
      <c r="O90" s="192"/>
      <c r="P90" s="192"/>
      <c r="Q90" s="192"/>
      <c r="R90" s="192"/>
      <c r="S90" s="192"/>
      <c r="T90" s="192"/>
      <c r="U90" s="192"/>
      <c r="V90" s="192"/>
      <c r="W90" s="192"/>
      <c r="X90" s="192"/>
      <c r="Y90" s="192"/>
    </row>
    <row r="91" spans="1:25" ht="15" customHeight="1" x14ac:dyDescent="0.2">
      <c r="A91" s="657">
        <v>1986</v>
      </c>
      <c r="B91" s="677">
        <v>7.6929999999999996</v>
      </c>
      <c r="C91" s="677">
        <v>6.2590000000000003</v>
      </c>
      <c r="D91" s="677">
        <v>1.3919999999999999</v>
      </c>
      <c r="E91" s="677">
        <v>0.72599999999999998</v>
      </c>
      <c r="F91" s="677">
        <v>0.153</v>
      </c>
      <c r="G91" s="677">
        <v>0.29399999999999998</v>
      </c>
      <c r="H91" s="677">
        <v>0.44</v>
      </c>
      <c r="I91" s="677">
        <v>16.956</v>
      </c>
      <c r="K91" s="192"/>
      <c r="L91" s="192"/>
      <c r="M91" s="192"/>
      <c r="N91" s="192"/>
      <c r="O91" s="192"/>
      <c r="P91" s="192"/>
      <c r="Q91" s="192"/>
      <c r="R91" s="192"/>
      <c r="S91" s="192"/>
      <c r="T91" s="192"/>
      <c r="U91" s="192"/>
      <c r="V91" s="192"/>
      <c r="W91" s="192"/>
      <c r="X91" s="192"/>
      <c r="Y91" s="192"/>
    </row>
    <row r="92" spans="1:25" ht="15" customHeight="1" x14ac:dyDescent="0.2">
      <c r="A92" s="657">
        <v>1987</v>
      </c>
      <c r="B92" s="677">
        <v>8.2089999999999996</v>
      </c>
      <c r="C92" s="677">
        <v>6.343</v>
      </c>
      <c r="D92" s="677">
        <v>1.7549999999999999</v>
      </c>
      <c r="E92" s="677">
        <v>0.67900000000000005</v>
      </c>
      <c r="F92" s="677">
        <v>0.157</v>
      </c>
      <c r="G92" s="677">
        <v>0.315</v>
      </c>
      <c r="H92" s="677">
        <v>0.40699999999999997</v>
      </c>
      <c r="I92" s="677">
        <v>17.864999999999998</v>
      </c>
      <c r="K92" s="192"/>
      <c r="L92" s="192"/>
      <c r="M92" s="192"/>
      <c r="N92" s="192"/>
      <c r="O92" s="192"/>
      <c r="P92" s="192"/>
      <c r="Q92" s="192"/>
      <c r="R92" s="192"/>
      <c r="S92" s="192"/>
      <c r="T92" s="192"/>
      <c r="U92" s="192"/>
      <c r="V92" s="192"/>
      <c r="W92" s="192"/>
      <c r="X92" s="192"/>
      <c r="Y92" s="192"/>
    </row>
    <row r="93" spans="1:25" ht="15" customHeight="1" x14ac:dyDescent="0.2">
      <c r="A93" s="657">
        <v>1988</v>
      </c>
      <c r="B93" s="677">
        <v>7.782</v>
      </c>
      <c r="C93" s="677">
        <v>6.4850000000000003</v>
      </c>
      <c r="D93" s="677">
        <v>1.833</v>
      </c>
      <c r="E93" s="677">
        <v>0.68300000000000005</v>
      </c>
      <c r="F93" s="677">
        <v>0.14699999999999999</v>
      </c>
      <c r="G93" s="677">
        <v>0.314</v>
      </c>
      <c r="H93" s="677">
        <v>0.39200000000000002</v>
      </c>
      <c r="I93" s="677">
        <v>17.638000000000002</v>
      </c>
      <c r="K93" s="192"/>
      <c r="L93" s="192"/>
      <c r="M93" s="192"/>
      <c r="N93" s="192"/>
      <c r="O93" s="192"/>
      <c r="P93" s="192"/>
      <c r="Q93" s="192"/>
      <c r="R93" s="192"/>
      <c r="S93" s="192"/>
      <c r="T93" s="192"/>
      <c r="U93" s="192"/>
      <c r="V93" s="192"/>
      <c r="W93" s="192"/>
      <c r="X93" s="192"/>
      <c r="Y93" s="192"/>
    </row>
    <row r="94" spans="1:25" ht="15" customHeight="1" x14ac:dyDescent="0.2">
      <c r="A94" s="680">
        <v>1989</v>
      </c>
      <c r="B94" s="659">
        <v>8.0020000000000007</v>
      </c>
      <c r="C94" s="659">
        <v>6.4530000000000003</v>
      </c>
      <c r="D94" s="659">
        <v>1.8540000000000001</v>
      </c>
      <c r="E94" s="659">
        <v>0.61699999999999999</v>
      </c>
      <c r="F94" s="659">
        <v>0.157</v>
      </c>
      <c r="G94" s="659">
        <v>0.29299999999999998</v>
      </c>
      <c r="H94" s="659">
        <v>0.41699999999999998</v>
      </c>
      <c r="I94" s="659">
        <v>17.794</v>
      </c>
      <c r="K94" s="192"/>
      <c r="L94" s="192"/>
      <c r="M94" s="192"/>
      <c r="N94" s="192"/>
      <c r="O94" s="192"/>
      <c r="P94" s="192"/>
      <c r="Q94" s="192"/>
      <c r="R94" s="192"/>
      <c r="S94" s="192"/>
      <c r="T94" s="192"/>
      <c r="U94" s="192"/>
      <c r="V94" s="192"/>
      <c r="W94" s="192"/>
      <c r="X94" s="192"/>
      <c r="Y94" s="192"/>
    </row>
    <row r="95" spans="1:25" ht="15" customHeight="1" x14ac:dyDescent="0.2">
      <c r="A95" s="683"/>
      <c r="B95" s="684"/>
      <c r="C95" s="684"/>
      <c r="D95" s="684"/>
      <c r="E95" s="684"/>
      <c r="F95" s="684"/>
      <c r="G95" s="684"/>
      <c r="H95" s="684"/>
      <c r="I95" s="684"/>
      <c r="K95" s="192"/>
      <c r="L95" s="192"/>
      <c r="M95" s="192"/>
      <c r="N95" s="192"/>
      <c r="O95" s="192"/>
      <c r="P95" s="192"/>
      <c r="Q95" s="192"/>
      <c r="R95" s="192"/>
      <c r="S95" s="192"/>
      <c r="T95" s="192"/>
      <c r="U95" s="192"/>
      <c r="V95" s="192"/>
      <c r="W95" s="192"/>
      <c r="X95" s="192"/>
      <c r="Y95" s="192"/>
    </row>
    <row r="96" spans="1:25" ht="15" customHeight="1" x14ac:dyDescent="0.2">
      <c r="A96" s="657">
        <v>1990</v>
      </c>
      <c r="B96" s="677">
        <v>7.8940000000000001</v>
      </c>
      <c r="C96" s="677">
        <v>6.4260000000000002</v>
      </c>
      <c r="D96" s="677">
        <v>1.581</v>
      </c>
      <c r="E96" s="677">
        <v>0.59799999999999998</v>
      </c>
      <c r="F96" s="677">
        <v>0.19400000000000001</v>
      </c>
      <c r="G96" s="677">
        <v>0.28199999999999997</v>
      </c>
      <c r="H96" s="677">
        <v>0.47299999999999998</v>
      </c>
      <c r="I96" s="677">
        <v>17.448</v>
      </c>
      <c r="K96" s="192"/>
      <c r="L96" s="192"/>
      <c r="M96" s="192"/>
      <c r="N96" s="192"/>
      <c r="O96" s="192"/>
      <c r="P96" s="192"/>
      <c r="Q96" s="192"/>
      <c r="R96" s="192"/>
      <c r="S96" s="192"/>
      <c r="T96" s="192"/>
      <c r="U96" s="192"/>
      <c r="V96" s="192"/>
      <c r="W96" s="192"/>
      <c r="X96" s="192"/>
      <c r="Y96" s="192"/>
    </row>
    <row r="97" spans="1:25" ht="15" customHeight="1" x14ac:dyDescent="0.2">
      <c r="A97" s="657">
        <v>1991</v>
      </c>
      <c r="B97" s="677">
        <v>7.657</v>
      </c>
      <c r="C97" s="677">
        <v>6.4809999999999999</v>
      </c>
      <c r="D97" s="677">
        <v>1.605</v>
      </c>
      <c r="E97" s="677">
        <v>0.69399999999999995</v>
      </c>
      <c r="F97" s="677">
        <v>0.182</v>
      </c>
      <c r="G97" s="677">
        <v>0.26100000000000001</v>
      </c>
      <c r="H97" s="677">
        <v>0.38600000000000001</v>
      </c>
      <c r="I97" s="677">
        <v>17.265999999999998</v>
      </c>
      <c r="K97" s="192"/>
      <c r="L97" s="192"/>
      <c r="M97" s="192"/>
      <c r="N97" s="192"/>
      <c r="O97" s="192"/>
      <c r="P97" s="192"/>
      <c r="Q97" s="192"/>
      <c r="R97" s="192"/>
      <c r="S97" s="192"/>
      <c r="T97" s="192"/>
      <c r="U97" s="192"/>
      <c r="V97" s="192"/>
      <c r="W97" s="192"/>
      <c r="X97" s="192"/>
      <c r="Y97" s="192"/>
    </row>
    <row r="98" spans="1:25" ht="15" customHeight="1" x14ac:dyDescent="0.2">
      <c r="A98" s="657">
        <v>1992</v>
      </c>
      <c r="B98" s="677">
        <v>7.3970000000000002</v>
      </c>
      <c r="C98" s="677">
        <v>6.4290000000000003</v>
      </c>
      <c r="D98" s="677">
        <v>1.5580000000000001</v>
      </c>
      <c r="E98" s="677">
        <v>0.70799999999999996</v>
      </c>
      <c r="F98" s="677">
        <v>0.17299999999999999</v>
      </c>
      <c r="G98" s="677">
        <v>0.27</v>
      </c>
      <c r="H98" s="677">
        <v>0.42299999999999999</v>
      </c>
      <c r="I98" s="677">
        <v>16.957999999999998</v>
      </c>
      <c r="K98" s="192"/>
      <c r="L98" s="192"/>
      <c r="M98" s="192"/>
      <c r="N98" s="192"/>
      <c r="O98" s="192"/>
      <c r="P98" s="192"/>
      <c r="Q98" s="192"/>
      <c r="R98" s="192"/>
      <c r="S98" s="192"/>
      <c r="T98" s="192"/>
      <c r="U98" s="192"/>
      <c r="V98" s="192"/>
      <c r="W98" s="192"/>
      <c r="X98" s="192"/>
      <c r="Y98" s="192"/>
    </row>
    <row r="99" spans="1:25" ht="15" customHeight="1" x14ac:dyDescent="0.2">
      <c r="A99" s="657">
        <v>1993</v>
      </c>
      <c r="B99" s="677">
        <v>7.5010000000000003</v>
      </c>
      <c r="C99" s="677">
        <v>6.3029999999999999</v>
      </c>
      <c r="D99" s="677">
        <v>1.73</v>
      </c>
      <c r="E99" s="677">
        <v>0.70699999999999996</v>
      </c>
      <c r="F99" s="677">
        <v>0.185</v>
      </c>
      <c r="G99" s="677">
        <v>0.27700000000000002</v>
      </c>
      <c r="H99" s="677">
        <v>0.28499999999999998</v>
      </c>
      <c r="I99" s="677">
        <v>16.988</v>
      </c>
      <c r="K99" s="192"/>
      <c r="L99" s="192"/>
      <c r="M99" s="192"/>
      <c r="N99" s="192"/>
      <c r="O99" s="192"/>
      <c r="P99" s="192"/>
      <c r="Q99" s="192"/>
      <c r="R99" s="192"/>
      <c r="S99" s="192"/>
      <c r="T99" s="192"/>
      <c r="U99" s="192"/>
      <c r="V99" s="192"/>
      <c r="W99" s="192"/>
      <c r="X99" s="192"/>
      <c r="Y99" s="192"/>
    </row>
    <row r="100" spans="1:25" ht="15" customHeight="1" x14ac:dyDescent="0.2">
      <c r="A100" s="657">
        <v>1994</v>
      </c>
      <c r="B100" s="677">
        <v>7.5449999999999999</v>
      </c>
      <c r="C100" s="677">
        <v>6.4109999999999996</v>
      </c>
      <c r="D100" s="677">
        <v>1.95</v>
      </c>
      <c r="E100" s="677">
        <v>0.76700000000000002</v>
      </c>
      <c r="F100" s="677">
        <v>0.21199999999999999</v>
      </c>
      <c r="G100" s="677">
        <v>0.27900000000000003</v>
      </c>
      <c r="H100" s="677">
        <v>0.32100000000000001</v>
      </c>
      <c r="I100" s="677">
        <v>17.484999999999999</v>
      </c>
      <c r="K100" s="192"/>
      <c r="L100" s="192"/>
      <c r="M100" s="192"/>
      <c r="N100" s="192"/>
      <c r="O100" s="192"/>
      <c r="P100" s="192"/>
      <c r="Q100" s="192"/>
      <c r="R100" s="192"/>
      <c r="S100" s="192"/>
      <c r="T100" s="192"/>
      <c r="U100" s="192"/>
      <c r="V100" s="192"/>
      <c r="W100" s="192"/>
      <c r="X100" s="192"/>
      <c r="Y100" s="192"/>
    </row>
    <row r="101" spans="1:25" ht="15" customHeight="1" x14ac:dyDescent="0.2">
      <c r="A101" s="657">
        <v>1995</v>
      </c>
      <c r="B101" s="677">
        <v>7.7830000000000004</v>
      </c>
      <c r="C101" s="677">
        <v>6.3890000000000002</v>
      </c>
      <c r="D101" s="677">
        <v>2.0699999999999998</v>
      </c>
      <c r="E101" s="677">
        <v>0.75800000000000001</v>
      </c>
      <c r="F101" s="677">
        <v>0.19500000000000001</v>
      </c>
      <c r="G101" s="677">
        <v>0.255</v>
      </c>
      <c r="H101" s="677">
        <v>0.376</v>
      </c>
      <c r="I101" s="677">
        <v>17.826000000000001</v>
      </c>
      <c r="K101" s="192"/>
      <c r="L101" s="192"/>
      <c r="M101" s="192"/>
      <c r="N101" s="192"/>
      <c r="O101" s="192"/>
      <c r="P101" s="192"/>
      <c r="Q101" s="192"/>
      <c r="R101" s="192"/>
      <c r="S101" s="192"/>
      <c r="T101" s="192"/>
      <c r="U101" s="192"/>
      <c r="V101" s="192"/>
      <c r="W101" s="192"/>
      <c r="X101" s="192"/>
      <c r="Y101" s="192"/>
    </row>
    <row r="102" spans="1:25" ht="15" customHeight="1" x14ac:dyDescent="0.2">
      <c r="A102" s="657">
        <v>1996</v>
      </c>
      <c r="B102" s="677">
        <v>8.2279999999999998</v>
      </c>
      <c r="C102" s="677">
        <v>6.3849999999999998</v>
      </c>
      <c r="D102" s="677">
        <v>2.1539999999999999</v>
      </c>
      <c r="E102" s="677">
        <v>0.67700000000000005</v>
      </c>
      <c r="F102" s="677">
        <v>0.215</v>
      </c>
      <c r="G102" s="677">
        <v>0.23400000000000001</v>
      </c>
      <c r="H102" s="677">
        <v>0.32</v>
      </c>
      <c r="I102" s="677">
        <v>18.213000000000001</v>
      </c>
      <c r="K102" s="192"/>
      <c r="L102" s="192"/>
      <c r="M102" s="192"/>
      <c r="N102" s="192"/>
      <c r="O102" s="192"/>
      <c r="P102" s="192"/>
      <c r="Q102" s="192"/>
      <c r="R102" s="192"/>
      <c r="S102" s="192"/>
      <c r="T102" s="192"/>
      <c r="U102" s="192"/>
      <c r="V102" s="192"/>
      <c r="W102" s="192"/>
      <c r="X102" s="192"/>
      <c r="Y102" s="192"/>
    </row>
    <row r="103" spans="1:25" ht="15" customHeight="1" x14ac:dyDescent="0.2">
      <c r="A103" s="657">
        <v>1997</v>
      </c>
      <c r="B103" s="677">
        <v>8.6929999999999996</v>
      </c>
      <c r="C103" s="677">
        <v>6.3579999999999997</v>
      </c>
      <c r="D103" s="677">
        <v>2.149</v>
      </c>
      <c r="E103" s="677">
        <v>0.67100000000000004</v>
      </c>
      <c r="F103" s="677">
        <v>0.23400000000000001</v>
      </c>
      <c r="G103" s="677">
        <v>0.21099999999999999</v>
      </c>
      <c r="H103" s="677">
        <v>0.29899999999999999</v>
      </c>
      <c r="I103" s="677">
        <v>18.616</v>
      </c>
      <c r="K103" s="192"/>
      <c r="L103" s="192"/>
      <c r="M103" s="192"/>
      <c r="N103" s="192"/>
      <c r="O103" s="192"/>
      <c r="P103" s="192"/>
      <c r="Q103" s="192"/>
      <c r="R103" s="192"/>
      <c r="S103" s="192"/>
      <c r="T103" s="192"/>
      <c r="U103" s="192"/>
      <c r="V103" s="192"/>
      <c r="W103" s="192"/>
      <c r="X103" s="192"/>
      <c r="Y103" s="192"/>
    </row>
    <row r="104" spans="1:25" ht="15" customHeight="1" x14ac:dyDescent="0.2">
      <c r="A104" s="657">
        <v>1998</v>
      </c>
      <c r="B104" s="677">
        <v>9.2530000000000001</v>
      </c>
      <c r="C104" s="677">
        <v>6.3860000000000001</v>
      </c>
      <c r="D104" s="677">
        <v>2.1070000000000002</v>
      </c>
      <c r="E104" s="677">
        <v>0.64400000000000002</v>
      </c>
      <c r="F104" s="677">
        <v>0.26900000000000002</v>
      </c>
      <c r="G104" s="677">
        <v>0.20399999999999999</v>
      </c>
      <c r="H104" s="677">
        <v>0.36399999999999999</v>
      </c>
      <c r="I104" s="677">
        <v>19.227</v>
      </c>
      <c r="K104" s="192"/>
      <c r="L104" s="192"/>
      <c r="M104" s="192"/>
      <c r="N104" s="192"/>
      <c r="O104" s="192"/>
      <c r="P104" s="192"/>
      <c r="Q104" s="192"/>
      <c r="R104" s="192"/>
      <c r="S104" s="192"/>
      <c r="T104" s="192"/>
      <c r="U104" s="192"/>
      <c r="V104" s="192"/>
      <c r="W104" s="192"/>
      <c r="X104" s="192"/>
      <c r="Y104" s="192"/>
    </row>
    <row r="105" spans="1:25" ht="15" customHeight="1" x14ac:dyDescent="0.2">
      <c r="A105" s="680">
        <v>1999</v>
      </c>
      <c r="B105" s="659">
        <v>9.2469999999999999</v>
      </c>
      <c r="C105" s="659">
        <v>6.4329999999999998</v>
      </c>
      <c r="D105" s="659">
        <v>1.9419999999999999</v>
      </c>
      <c r="E105" s="659">
        <v>0.74</v>
      </c>
      <c r="F105" s="659">
        <v>0.29199999999999998</v>
      </c>
      <c r="G105" s="659">
        <v>0.193</v>
      </c>
      <c r="H105" s="659">
        <v>0.36699999999999999</v>
      </c>
      <c r="I105" s="659">
        <v>19.215</v>
      </c>
    </row>
    <row r="106" spans="1:25" ht="15" customHeight="1" x14ac:dyDescent="0.2">
      <c r="A106" s="683"/>
      <c r="B106" s="684"/>
      <c r="C106" s="684"/>
      <c r="D106" s="684"/>
      <c r="E106" s="684"/>
      <c r="F106" s="684"/>
      <c r="G106" s="684"/>
      <c r="H106" s="684"/>
      <c r="I106" s="684"/>
    </row>
    <row r="107" spans="1:25" ht="15" customHeight="1" x14ac:dyDescent="0.2">
      <c r="A107" s="657">
        <v>2000</v>
      </c>
      <c r="B107" s="677">
        <v>9.8979999999999997</v>
      </c>
      <c r="C107" s="677">
        <v>6.4329999999999998</v>
      </c>
      <c r="D107" s="677">
        <v>2.0430000000000001</v>
      </c>
      <c r="E107" s="677">
        <v>0.67900000000000005</v>
      </c>
      <c r="F107" s="677">
        <v>0.28599999999999998</v>
      </c>
      <c r="G107" s="677">
        <v>0.19600000000000001</v>
      </c>
      <c r="H107" s="677">
        <v>0.42199999999999999</v>
      </c>
      <c r="I107" s="677">
        <v>19.956</v>
      </c>
    </row>
    <row r="108" spans="1:25" ht="15" customHeight="1" x14ac:dyDescent="0.2">
      <c r="A108" s="657">
        <v>2001</v>
      </c>
      <c r="B108" s="677">
        <v>9.4120000000000008</v>
      </c>
      <c r="C108" s="677">
        <v>6.569</v>
      </c>
      <c r="D108" s="677">
        <v>1.43</v>
      </c>
      <c r="E108" s="677">
        <v>0.627</v>
      </c>
      <c r="F108" s="677">
        <v>0.26900000000000002</v>
      </c>
      <c r="G108" s="677">
        <v>0.183</v>
      </c>
      <c r="H108" s="677">
        <v>0.35699999999999998</v>
      </c>
      <c r="I108" s="677">
        <v>18.847000000000001</v>
      </c>
    </row>
    <row r="109" spans="1:25" ht="15" customHeight="1" x14ac:dyDescent="0.2">
      <c r="A109" s="657">
        <v>2002</v>
      </c>
      <c r="B109" s="677">
        <v>7.891</v>
      </c>
      <c r="C109" s="677">
        <v>6.4429999999999996</v>
      </c>
      <c r="D109" s="677">
        <v>1.361</v>
      </c>
      <c r="E109" s="677">
        <v>0.61599999999999999</v>
      </c>
      <c r="F109" s="677">
        <v>0.24399999999999999</v>
      </c>
      <c r="G109" s="677">
        <v>0.17100000000000001</v>
      </c>
      <c r="H109" s="677">
        <v>0.312</v>
      </c>
      <c r="I109" s="677">
        <v>17.036999999999999</v>
      </c>
    </row>
    <row r="110" spans="1:25" ht="15" customHeight="1" x14ac:dyDescent="0.2">
      <c r="A110" s="657">
        <v>2003</v>
      </c>
      <c r="B110" s="677">
        <v>7.0039999999999996</v>
      </c>
      <c r="C110" s="677">
        <v>6.2910000000000004</v>
      </c>
      <c r="D110" s="677">
        <v>1.163</v>
      </c>
      <c r="E110" s="677">
        <v>0.59599999999999997</v>
      </c>
      <c r="F110" s="677">
        <v>0.19400000000000001</v>
      </c>
      <c r="G110" s="677">
        <v>0.17499999999999999</v>
      </c>
      <c r="H110" s="677">
        <v>0.30499999999999999</v>
      </c>
      <c r="I110" s="677">
        <v>15.728</v>
      </c>
    </row>
    <row r="111" spans="1:25" ht="15" customHeight="1" x14ac:dyDescent="0.2">
      <c r="A111" s="657">
        <v>2004</v>
      </c>
      <c r="B111" s="677">
        <v>6.6920000000000002</v>
      </c>
      <c r="C111" s="677">
        <v>6.0670000000000002</v>
      </c>
      <c r="D111" s="677">
        <v>1.5669999999999999</v>
      </c>
      <c r="E111" s="677">
        <v>0.57799999999999996</v>
      </c>
      <c r="F111" s="677">
        <v>0.20499999999999999</v>
      </c>
      <c r="G111" s="677">
        <v>0.17399999999999999</v>
      </c>
      <c r="H111" s="677">
        <v>0.27</v>
      </c>
      <c r="I111" s="677">
        <v>15.553000000000001</v>
      </c>
    </row>
    <row r="112" spans="1:25" ht="15" customHeight="1" x14ac:dyDescent="0.2">
      <c r="A112" s="657">
        <v>2005</v>
      </c>
      <c r="B112" s="677">
        <v>7.194</v>
      </c>
      <c r="C112" s="677">
        <v>6.1609999999999996</v>
      </c>
      <c r="D112" s="677">
        <v>2.1589999999999998</v>
      </c>
      <c r="E112" s="677">
        <v>0.56699999999999995</v>
      </c>
      <c r="F112" s="677">
        <v>0.192</v>
      </c>
      <c r="G112" s="677">
        <v>0.18099999999999999</v>
      </c>
      <c r="H112" s="677">
        <v>0.254</v>
      </c>
      <c r="I112" s="677">
        <v>16.709</v>
      </c>
    </row>
    <row r="113" spans="1:9" ht="15" customHeight="1" x14ac:dyDescent="0.2">
      <c r="A113" s="657">
        <v>2006</v>
      </c>
      <c r="B113" s="677">
        <v>7.6280000000000001</v>
      </c>
      <c r="C113" s="677">
        <v>6.1219999999999999</v>
      </c>
      <c r="D113" s="677">
        <v>2.5859999999999999</v>
      </c>
      <c r="E113" s="677">
        <v>0.54</v>
      </c>
      <c r="F113" s="677">
        <v>0.20399999999999999</v>
      </c>
      <c r="G113" s="677">
        <v>0.18099999999999999</v>
      </c>
      <c r="H113" s="677">
        <v>0.32600000000000001</v>
      </c>
      <c r="I113" s="677">
        <v>17.588000000000001</v>
      </c>
    </row>
    <row r="114" spans="1:9" ht="15" customHeight="1" x14ac:dyDescent="0.2">
      <c r="A114" s="657">
        <v>2007</v>
      </c>
      <c r="B114" s="677">
        <v>8.1229999999999993</v>
      </c>
      <c r="C114" s="677">
        <v>6.0709999999999997</v>
      </c>
      <c r="D114" s="677">
        <v>2.585</v>
      </c>
      <c r="E114" s="677">
        <v>0.45400000000000001</v>
      </c>
      <c r="F114" s="677">
        <v>0.182</v>
      </c>
      <c r="G114" s="677">
        <v>0.182</v>
      </c>
      <c r="H114" s="677">
        <v>0.33200000000000002</v>
      </c>
      <c r="I114" s="677">
        <v>17.928999999999998</v>
      </c>
    </row>
    <row r="115" spans="1:9" ht="15" customHeight="1" x14ac:dyDescent="0.2">
      <c r="A115" s="657">
        <v>2008</v>
      </c>
      <c r="B115" s="677">
        <v>7.766</v>
      </c>
      <c r="C115" s="677">
        <v>6.1020000000000003</v>
      </c>
      <c r="D115" s="677">
        <v>2.0630000000000002</v>
      </c>
      <c r="E115" s="677">
        <v>0.45600000000000002</v>
      </c>
      <c r="F115" s="677">
        <v>0.19600000000000001</v>
      </c>
      <c r="G115" s="677">
        <v>0.187</v>
      </c>
      <c r="H115" s="677">
        <v>0.33900000000000002</v>
      </c>
      <c r="I115" s="677">
        <v>17.109000000000002</v>
      </c>
    </row>
    <row r="116" spans="1:9" ht="15" customHeight="1" x14ac:dyDescent="0.2">
      <c r="A116" s="680">
        <v>2009</v>
      </c>
      <c r="B116" s="659">
        <v>6.35</v>
      </c>
      <c r="C116" s="659">
        <v>6.181</v>
      </c>
      <c r="D116" s="659">
        <v>0.95899999999999996</v>
      </c>
      <c r="E116" s="659">
        <v>0.433</v>
      </c>
      <c r="F116" s="659">
        <v>0.16300000000000001</v>
      </c>
      <c r="G116" s="659">
        <v>0.156</v>
      </c>
      <c r="H116" s="659">
        <v>0.36199999999999999</v>
      </c>
      <c r="I116" s="659">
        <v>14.603</v>
      </c>
    </row>
    <row r="117" spans="1:9" ht="15" customHeight="1" x14ac:dyDescent="0.2">
      <c r="A117" s="683"/>
      <c r="B117" s="684"/>
      <c r="C117" s="684"/>
      <c r="D117" s="684"/>
      <c r="E117" s="684"/>
      <c r="F117" s="684"/>
      <c r="G117" s="684"/>
      <c r="H117" s="684"/>
      <c r="I117" s="684"/>
    </row>
    <row r="118" spans="1:9" ht="15" customHeight="1" x14ac:dyDescent="0.2">
      <c r="A118" s="657">
        <v>2010</v>
      </c>
      <c r="B118" s="677">
        <v>6.0720000000000001</v>
      </c>
      <c r="C118" s="677">
        <v>5.8440000000000003</v>
      </c>
      <c r="D118" s="677">
        <v>1.294</v>
      </c>
      <c r="E118" s="677">
        <v>0.45200000000000001</v>
      </c>
      <c r="F118" s="677">
        <v>0.128</v>
      </c>
      <c r="G118" s="677">
        <v>0.17100000000000001</v>
      </c>
      <c r="H118" s="677">
        <v>0.65400000000000003</v>
      </c>
      <c r="I118" s="677">
        <v>14.614000000000001</v>
      </c>
    </row>
    <row r="119" spans="1:9" ht="15" customHeight="1" x14ac:dyDescent="0.2">
      <c r="A119" s="657">
        <v>2011</v>
      </c>
      <c r="B119" s="677">
        <v>7.0970000000000004</v>
      </c>
      <c r="C119" s="677">
        <v>5.3239999999999998</v>
      </c>
      <c r="D119" s="677">
        <v>1.177</v>
      </c>
      <c r="E119" s="677">
        <v>0.47099999999999997</v>
      </c>
      <c r="F119" s="677">
        <v>4.8000000000000001E-2</v>
      </c>
      <c r="G119" s="677">
        <v>0.192</v>
      </c>
      <c r="H119" s="677">
        <v>0.66900000000000004</v>
      </c>
      <c r="I119" s="677">
        <v>14.978</v>
      </c>
    </row>
    <row r="120" spans="1:9" ht="15" customHeight="1" x14ac:dyDescent="0.2">
      <c r="A120" s="657">
        <v>2012</v>
      </c>
      <c r="B120" s="677">
        <v>7.0650000000000004</v>
      </c>
      <c r="C120" s="677">
        <v>5.2750000000000004</v>
      </c>
      <c r="D120" s="677">
        <v>1.512</v>
      </c>
      <c r="E120" s="677">
        <v>0.49299999999999999</v>
      </c>
      <c r="F120" s="677">
        <v>8.6999999999999994E-2</v>
      </c>
      <c r="G120" s="677">
        <v>0.189</v>
      </c>
      <c r="H120" s="677">
        <v>0.66700000000000004</v>
      </c>
      <c r="I120" s="677">
        <v>15.287000000000001</v>
      </c>
    </row>
    <row r="121" spans="1:9" ht="15" customHeight="1" x14ac:dyDescent="0.2">
      <c r="A121" s="657">
        <v>2013</v>
      </c>
      <c r="B121" s="677">
        <v>7.9390000000000001</v>
      </c>
      <c r="C121" s="677">
        <v>5.7160000000000002</v>
      </c>
      <c r="D121" s="677">
        <v>1.649</v>
      </c>
      <c r="E121" s="677">
        <v>0.50700000000000001</v>
      </c>
      <c r="F121" s="677">
        <v>0.114</v>
      </c>
      <c r="G121" s="677">
        <v>0.192</v>
      </c>
      <c r="H121" s="677">
        <v>0.61899999999999999</v>
      </c>
      <c r="I121" s="677">
        <v>16.736000000000001</v>
      </c>
    </row>
    <row r="122" spans="1:9" ht="15" customHeight="1" x14ac:dyDescent="0.2">
      <c r="A122" s="667">
        <v>2014</v>
      </c>
      <c r="B122" s="666">
        <v>8.0839999999999996</v>
      </c>
      <c r="C122" s="666">
        <v>5.9349999999999996</v>
      </c>
      <c r="D122" s="666">
        <v>1.859</v>
      </c>
      <c r="E122" s="666">
        <v>0.54100000000000004</v>
      </c>
      <c r="F122" s="666">
        <v>0.112</v>
      </c>
      <c r="G122" s="666">
        <v>0.19700000000000001</v>
      </c>
      <c r="H122" s="666">
        <v>0.78300000000000003</v>
      </c>
      <c r="I122" s="666">
        <v>17.510999999999999</v>
      </c>
    </row>
    <row r="123" spans="1:9" ht="15" customHeight="1" x14ac:dyDescent="0.2">
      <c r="A123" s="688"/>
      <c r="B123" s="681"/>
      <c r="C123" s="681"/>
      <c r="D123" s="681"/>
      <c r="E123" s="681"/>
      <c r="F123" s="681"/>
      <c r="G123" s="681"/>
      <c r="H123" s="681"/>
      <c r="I123" s="681"/>
    </row>
    <row r="124" spans="1:9" ht="15" customHeight="1" x14ac:dyDescent="0.2">
      <c r="A124" s="689" t="s">
        <v>15</v>
      </c>
      <c r="B124" s="677"/>
      <c r="C124" s="677"/>
      <c r="D124" s="677"/>
      <c r="E124" s="677"/>
      <c r="F124" s="677"/>
      <c r="G124" s="677"/>
      <c r="H124" s="677"/>
      <c r="I124" s="677"/>
    </row>
    <row r="125" spans="1:9" ht="15" customHeight="1" x14ac:dyDescent="0.2">
      <c r="A125" s="690"/>
      <c r="B125" s="666"/>
      <c r="C125" s="666"/>
      <c r="D125" s="666"/>
      <c r="E125" s="666"/>
      <c r="F125" s="666"/>
      <c r="G125" s="666"/>
      <c r="H125" s="666"/>
      <c r="I125" s="666"/>
    </row>
  </sheetData>
  <mergeCells count="3">
    <mergeCell ref="B67:I67"/>
    <mergeCell ref="B10:I10"/>
    <mergeCell ref="A2:E2"/>
  </mergeCells>
  <hyperlinks>
    <hyperlink ref="A2" r:id="rId1" display="www.cbo.gov/publication/45010"/>
    <hyperlink ref="A2:D2" r:id="rId2" display="www.cbo.gov/publication/49892"/>
  </hyperlinks>
  <pageMargins left="0.25" right="0.25" top="0.75" bottom="0.75" header="0.3" footer="0.3"/>
  <pageSetup scale="85" fitToHeight="0" orientation="portrait" r:id="rId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28"/>
  <sheetViews>
    <sheetView workbookViewId="0"/>
  </sheetViews>
  <sheetFormatPr defaultRowHeight="15" customHeight="1" x14ac:dyDescent="0.2"/>
  <cols>
    <col min="1" max="1" width="10" style="184" customWidth="1"/>
    <col min="2" max="6" width="20.140625" style="670" customWidth="1"/>
    <col min="7" max="16384" width="9.140625" style="184"/>
  </cols>
  <sheetData>
    <row r="1" spans="1:6" ht="15" customHeight="1" x14ac:dyDescent="0.2">
      <c r="A1" s="200" t="s">
        <v>540</v>
      </c>
    </row>
    <row r="2" spans="1:6" ht="15" customHeight="1" x14ac:dyDescent="0.2">
      <c r="A2" s="866" t="s">
        <v>570</v>
      </c>
      <c r="B2" s="866"/>
      <c r="C2" s="866"/>
      <c r="D2" s="866"/>
      <c r="E2" s="866"/>
    </row>
    <row r="5" spans="1:6" s="186" customFormat="1" ht="15" customHeight="1" x14ac:dyDescent="0.25">
      <c r="A5" s="1065" t="s">
        <v>478</v>
      </c>
      <c r="B5" s="1065"/>
      <c r="C5" s="1065"/>
      <c r="D5" s="1065"/>
      <c r="E5" s="1065"/>
      <c r="F5" s="1065"/>
    </row>
    <row r="6" spans="1:6" ht="15" customHeight="1" x14ac:dyDescent="0.2">
      <c r="A6" s="189"/>
      <c r="B6" s="195"/>
      <c r="C6" s="195"/>
      <c r="D6" s="195"/>
      <c r="E6" s="195"/>
      <c r="F6" s="195"/>
    </row>
    <row r="7" spans="1:6" ht="15" customHeight="1" x14ac:dyDescent="0.2">
      <c r="A7" s="657"/>
      <c r="B7" s="677"/>
      <c r="C7" s="1061" t="s">
        <v>256</v>
      </c>
      <c r="D7" s="1061"/>
      <c r="E7" s="677"/>
      <c r="F7" s="677"/>
    </row>
    <row r="8" spans="1:6" ht="15" customHeight="1" x14ac:dyDescent="0.2">
      <c r="A8" s="657"/>
      <c r="B8" s="679"/>
      <c r="C8" s="674" t="s">
        <v>257</v>
      </c>
      <c r="D8" s="674" t="s">
        <v>258</v>
      </c>
      <c r="E8" s="677" t="s">
        <v>259</v>
      </c>
      <c r="F8" s="679"/>
    </row>
    <row r="9" spans="1:6" s="65" customFormat="1" ht="15" customHeight="1" x14ac:dyDescent="0.2">
      <c r="A9" s="667"/>
      <c r="B9" s="666" t="s">
        <v>7</v>
      </c>
      <c r="C9" s="666" t="s">
        <v>485</v>
      </c>
      <c r="D9" s="666" t="s">
        <v>255</v>
      </c>
      <c r="E9" s="666" t="s">
        <v>260</v>
      </c>
      <c r="F9" s="666" t="s">
        <v>11</v>
      </c>
    </row>
    <row r="10" spans="1:6" s="65" customFormat="1" ht="15" customHeight="1" x14ac:dyDescent="0.2">
      <c r="A10" s="680"/>
      <c r="B10" s="1064" t="s">
        <v>45</v>
      </c>
      <c r="C10" s="1063"/>
      <c r="D10" s="1063"/>
      <c r="E10" s="1063"/>
      <c r="F10" s="1063"/>
    </row>
    <row r="11" spans="1:6" ht="15" customHeight="1" x14ac:dyDescent="0.2">
      <c r="A11" s="657">
        <v>1965</v>
      </c>
      <c r="B11" s="675">
        <v>77.793000000000006</v>
      </c>
      <c r="C11" s="675">
        <v>39.699999999999989</v>
      </c>
      <c r="D11" s="675">
        <v>-7.8559999999999999</v>
      </c>
      <c r="E11" s="675">
        <v>8.5909999999999993</v>
      </c>
      <c r="F11" s="675">
        <v>118.22799999999999</v>
      </c>
    </row>
    <row r="12" spans="1:6" ht="15" customHeight="1" x14ac:dyDescent="0.2">
      <c r="A12" s="657">
        <v>1966</v>
      </c>
      <c r="B12" s="675">
        <v>90.143000000000001</v>
      </c>
      <c r="C12" s="675">
        <v>43.387000000000015</v>
      </c>
      <c r="D12" s="675">
        <v>-8.3840000000000003</v>
      </c>
      <c r="E12" s="675">
        <v>9.3859999999999992</v>
      </c>
      <c r="F12" s="675">
        <v>134.53200000000001</v>
      </c>
    </row>
    <row r="13" spans="1:6" ht="15" customHeight="1" x14ac:dyDescent="0.2">
      <c r="A13" s="657">
        <v>1967</v>
      </c>
      <c r="B13" s="675">
        <v>106.473</v>
      </c>
      <c r="C13" s="675">
        <v>50.911000000000001</v>
      </c>
      <c r="D13" s="675">
        <v>-10.188000000000001</v>
      </c>
      <c r="E13" s="675">
        <v>10.268000000000001</v>
      </c>
      <c r="F13" s="675">
        <v>157.464</v>
      </c>
    </row>
    <row r="14" spans="1:6" ht="15" customHeight="1" x14ac:dyDescent="0.2">
      <c r="A14" s="657">
        <v>1968</v>
      </c>
      <c r="B14" s="675">
        <v>117.97799999999999</v>
      </c>
      <c r="C14" s="675">
        <v>59.687999999999988</v>
      </c>
      <c r="D14" s="675">
        <v>-10.622</v>
      </c>
      <c r="E14" s="675">
        <v>11.09</v>
      </c>
      <c r="F14" s="675">
        <v>178.13399999999999</v>
      </c>
    </row>
    <row r="15" spans="1:6" ht="15" customHeight="1" x14ac:dyDescent="0.2">
      <c r="A15" s="680">
        <v>1969</v>
      </c>
      <c r="B15" s="681">
        <v>117.318</v>
      </c>
      <c r="C15" s="681">
        <v>64.62299999999999</v>
      </c>
      <c r="D15" s="681">
        <v>-11</v>
      </c>
      <c r="E15" s="681">
        <v>12.699</v>
      </c>
      <c r="F15" s="681">
        <v>183.64</v>
      </c>
    </row>
    <row r="16" spans="1:6" ht="15" customHeight="1" x14ac:dyDescent="0.2">
      <c r="A16" s="683"/>
      <c r="B16" s="685"/>
      <c r="C16" s="685"/>
      <c r="D16" s="685"/>
      <c r="E16" s="685"/>
      <c r="F16" s="685"/>
    </row>
    <row r="17" spans="1:6" ht="15" customHeight="1" x14ac:dyDescent="0.2">
      <c r="A17" s="657">
        <v>1970</v>
      </c>
      <c r="B17" s="675">
        <v>120.254</v>
      </c>
      <c r="C17" s="675">
        <v>72.506</v>
      </c>
      <c r="D17" s="675">
        <v>-11.491</v>
      </c>
      <c r="E17" s="675">
        <v>14.38</v>
      </c>
      <c r="F17" s="675">
        <v>195.649</v>
      </c>
    </row>
    <row r="18" spans="1:6" ht="15" customHeight="1" x14ac:dyDescent="0.2">
      <c r="A18" s="657">
        <v>1971</v>
      </c>
      <c r="B18" s="675">
        <v>122.53100000000001</v>
      </c>
      <c r="C18" s="675">
        <v>86.875</v>
      </c>
      <c r="D18" s="675">
        <v>-14.074999999999999</v>
      </c>
      <c r="E18" s="675">
        <v>14.840999999999999</v>
      </c>
      <c r="F18" s="675">
        <v>210.172</v>
      </c>
    </row>
    <row r="19" spans="1:6" ht="15" customHeight="1" x14ac:dyDescent="0.2">
      <c r="A19" s="657">
        <v>1972</v>
      </c>
      <c r="B19" s="675">
        <v>128.54400000000001</v>
      </c>
      <c r="C19" s="675">
        <v>100.77500000000001</v>
      </c>
      <c r="D19" s="675">
        <v>-14.116</v>
      </c>
      <c r="E19" s="675">
        <v>15.478</v>
      </c>
      <c r="F19" s="675">
        <v>230.68100000000001</v>
      </c>
    </row>
    <row r="20" spans="1:6" ht="15" customHeight="1" x14ac:dyDescent="0.2">
      <c r="A20" s="657">
        <v>1973</v>
      </c>
      <c r="B20" s="675">
        <v>130.39400000000001</v>
      </c>
      <c r="C20" s="675">
        <v>115.97999999999999</v>
      </c>
      <c r="D20" s="675">
        <v>-18.015999999999998</v>
      </c>
      <c r="E20" s="675">
        <v>17.349</v>
      </c>
      <c r="F20" s="675">
        <v>245.70699999999999</v>
      </c>
    </row>
    <row r="21" spans="1:6" ht="15" customHeight="1" x14ac:dyDescent="0.2">
      <c r="A21" s="657">
        <v>1974</v>
      </c>
      <c r="B21" s="677">
        <v>138.20699999999999</v>
      </c>
      <c r="C21" s="677">
        <v>130.85299999999998</v>
      </c>
      <c r="D21" s="677">
        <v>-21.15</v>
      </c>
      <c r="E21" s="677">
        <v>21.449000000000002</v>
      </c>
      <c r="F21" s="677">
        <v>269.35899999999998</v>
      </c>
    </row>
    <row r="22" spans="1:6" ht="15" customHeight="1" x14ac:dyDescent="0.2">
      <c r="A22" s="657">
        <v>1975</v>
      </c>
      <c r="B22" s="677">
        <v>157.965</v>
      </c>
      <c r="C22" s="677">
        <v>169.441</v>
      </c>
      <c r="D22" s="677">
        <v>-18.318000000000001</v>
      </c>
      <c r="E22" s="677">
        <v>23.244</v>
      </c>
      <c r="F22" s="677">
        <v>332.33199999999999</v>
      </c>
    </row>
    <row r="23" spans="1:6" ht="15" customHeight="1" x14ac:dyDescent="0.2">
      <c r="A23" s="657">
        <v>1976</v>
      </c>
      <c r="B23" s="677">
        <v>175.577</v>
      </c>
      <c r="C23" s="677">
        <v>189.09099999999998</v>
      </c>
      <c r="D23" s="677">
        <v>-19.603000000000002</v>
      </c>
      <c r="E23" s="677">
        <v>26.727</v>
      </c>
      <c r="F23" s="677">
        <v>371.79199999999997</v>
      </c>
    </row>
    <row r="24" spans="1:6" ht="15" customHeight="1" x14ac:dyDescent="0.2">
      <c r="A24" s="657">
        <v>1977</v>
      </c>
      <c r="B24" s="677">
        <v>197.07300000000001</v>
      </c>
      <c r="C24" s="677">
        <v>203.73599999999999</v>
      </c>
      <c r="D24" s="677">
        <v>-21.492000000000001</v>
      </c>
      <c r="E24" s="677">
        <v>29.901</v>
      </c>
      <c r="F24" s="677">
        <v>409.21800000000002</v>
      </c>
    </row>
    <row r="25" spans="1:6" ht="15" customHeight="1" x14ac:dyDescent="0.2">
      <c r="A25" s="657">
        <v>1978</v>
      </c>
      <c r="B25" s="677">
        <v>218.71</v>
      </c>
      <c r="C25" s="677">
        <v>227.41199999999998</v>
      </c>
      <c r="D25" s="677">
        <v>-22.834</v>
      </c>
      <c r="E25" s="677">
        <v>35.457999999999998</v>
      </c>
      <c r="F25" s="677">
        <v>458.74599999999998</v>
      </c>
    </row>
    <row r="26" spans="1:6" ht="15" customHeight="1" x14ac:dyDescent="0.2">
      <c r="A26" s="680">
        <v>1979</v>
      </c>
      <c r="B26" s="659">
        <v>239.99799999999999</v>
      </c>
      <c r="C26" s="659">
        <v>246.98700000000002</v>
      </c>
      <c r="D26" s="659">
        <v>-25.59</v>
      </c>
      <c r="E26" s="659">
        <v>42.633000000000003</v>
      </c>
      <c r="F26" s="659">
        <v>504.02800000000002</v>
      </c>
    </row>
    <row r="27" spans="1:6" ht="15" customHeight="1" x14ac:dyDescent="0.2">
      <c r="A27" s="683"/>
      <c r="B27" s="684"/>
      <c r="C27" s="684"/>
      <c r="D27" s="684"/>
      <c r="E27" s="684"/>
      <c r="F27" s="684"/>
    </row>
    <row r="28" spans="1:6" ht="15" customHeight="1" x14ac:dyDescent="0.2">
      <c r="A28" s="657">
        <v>1980</v>
      </c>
      <c r="B28" s="677">
        <v>276.32400000000001</v>
      </c>
      <c r="C28" s="677">
        <v>291.23399999999998</v>
      </c>
      <c r="D28" s="677">
        <v>-29.15</v>
      </c>
      <c r="E28" s="677">
        <v>52.533000000000001</v>
      </c>
      <c r="F28" s="677">
        <v>590.94100000000003</v>
      </c>
    </row>
    <row r="29" spans="1:6" ht="15" customHeight="1" x14ac:dyDescent="0.2">
      <c r="A29" s="657">
        <v>1981</v>
      </c>
      <c r="B29" s="677">
        <v>307.91300000000001</v>
      </c>
      <c r="C29" s="677">
        <v>339.41199999999998</v>
      </c>
      <c r="D29" s="677">
        <v>-37.85</v>
      </c>
      <c r="E29" s="677">
        <v>68.766000000000005</v>
      </c>
      <c r="F29" s="677">
        <v>678.24099999999999</v>
      </c>
    </row>
    <row r="30" spans="1:6" ht="15" customHeight="1" x14ac:dyDescent="0.2">
      <c r="A30" s="657">
        <v>1982</v>
      </c>
      <c r="B30" s="677">
        <v>325.952</v>
      </c>
      <c r="C30" s="677">
        <v>370.7890000000001</v>
      </c>
      <c r="D30" s="677">
        <v>-36.03</v>
      </c>
      <c r="E30" s="677">
        <v>85.031999999999996</v>
      </c>
      <c r="F30" s="677">
        <v>745.74300000000005</v>
      </c>
    </row>
    <row r="31" spans="1:6" ht="15" customHeight="1" x14ac:dyDescent="0.2">
      <c r="A31" s="657">
        <v>1983</v>
      </c>
      <c r="B31" s="677">
        <v>353.31</v>
      </c>
      <c r="C31" s="677">
        <v>410.56900000000002</v>
      </c>
      <c r="D31" s="677">
        <v>-45.323</v>
      </c>
      <c r="E31" s="677">
        <v>89.808000000000007</v>
      </c>
      <c r="F31" s="677">
        <v>808.36400000000003</v>
      </c>
    </row>
    <row r="32" spans="1:6" ht="15" customHeight="1" x14ac:dyDescent="0.2">
      <c r="A32" s="657">
        <v>1984</v>
      </c>
      <c r="B32" s="677">
        <v>379.447</v>
      </c>
      <c r="C32" s="677">
        <v>405.50299999999999</v>
      </c>
      <c r="D32" s="677">
        <v>-44.247</v>
      </c>
      <c r="E32" s="677">
        <v>111.102</v>
      </c>
      <c r="F32" s="677">
        <v>851.80499999999995</v>
      </c>
    </row>
    <row r="33" spans="1:6" ht="15" customHeight="1" x14ac:dyDescent="0.2">
      <c r="A33" s="657">
        <v>1985</v>
      </c>
      <c r="B33" s="677">
        <v>415.79300000000001</v>
      </c>
      <c r="C33" s="677">
        <v>448.19400000000002</v>
      </c>
      <c r="D33" s="677">
        <v>-47.121000000000002</v>
      </c>
      <c r="E33" s="677">
        <v>129.47800000000001</v>
      </c>
      <c r="F33" s="677">
        <v>946.34400000000005</v>
      </c>
    </row>
    <row r="34" spans="1:6" ht="15" customHeight="1" x14ac:dyDescent="0.2">
      <c r="A34" s="657">
        <v>1986</v>
      </c>
      <c r="B34" s="677">
        <v>438.52</v>
      </c>
      <c r="C34" s="677">
        <v>461.72253999999998</v>
      </c>
      <c r="D34" s="677">
        <v>-45.877540000000003</v>
      </c>
      <c r="E34" s="677">
        <v>136.017</v>
      </c>
      <c r="F34" s="677">
        <v>990.38199999999995</v>
      </c>
    </row>
    <row r="35" spans="1:6" ht="15" customHeight="1" x14ac:dyDescent="0.2">
      <c r="A35" s="657">
        <v>1987</v>
      </c>
      <c r="B35" s="677">
        <v>444.161</v>
      </c>
      <c r="C35" s="677">
        <v>474.18299999999999</v>
      </c>
      <c r="D35" s="677">
        <v>-52.937999999999995</v>
      </c>
      <c r="E35" s="677">
        <v>138.61099999999999</v>
      </c>
      <c r="F35" s="677">
        <v>1004.0170000000001</v>
      </c>
    </row>
    <row r="36" spans="1:6" ht="15" customHeight="1" x14ac:dyDescent="0.2">
      <c r="A36" s="657">
        <v>1988</v>
      </c>
      <c r="B36" s="677">
        <v>464.41800000000001</v>
      </c>
      <c r="C36" s="677">
        <v>505.02899999999994</v>
      </c>
      <c r="D36" s="677">
        <v>-56.834000000000003</v>
      </c>
      <c r="E36" s="677">
        <v>151.803</v>
      </c>
      <c r="F36" s="677">
        <v>1064.4159999999999</v>
      </c>
    </row>
    <row r="37" spans="1:6" ht="15" customHeight="1" x14ac:dyDescent="0.2">
      <c r="A37" s="680">
        <v>1989</v>
      </c>
      <c r="B37" s="659">
        <v>488.83199999999999</v>
      </c>
      <c r="C37" s="659">
        <v>546.07599999999991</v>
      </c>
      <c r="D37" s="659">
        <v>-60.146000000000001</v>
      </c>
      <c r="E37" s="659">
        <v>168.98099999999999</v>
      </c>
      <c r="F37" s="659">
        <v>1143.7429999999999</v>
      </c>
    </row>
    <row r="38" spans="1:6" ht="15" customHeight="1" x14ac:dyDescent="0.2">
      <c r="A38" s="683"/>
      <c r="B38" s="684"/>
      <c r="C38" s="684"/>
      <c r="D38" s="684"/>
      <c r="E38" s="684"/>
      <c r="F38" s="684"/>
    </row>
    <row r="39" spans="1:6" ht="15" customHeight="1" x14ac:dyDescent="0.2">
      <c r="A39" s="657">
        <v>1990</v>
      </c>
      <c r="B39" s="677">
        <v>500.57799999999997</v>
      </c>
      <c r="C39" s="677">
        <v>625.60299999999995</v>
      </c>
      <c r="D39" s="677">
        <v>-57.534999999999997</v>
      </c>
      <c r="E39" s="677">
        <v>184.34700000000001</v>
      </c>
      <c r="F39" s="677">
        <v>1252.9929999999999</v>
      </c>
    </row>
    <row r="40" spans="1:6" ht="15" customHeight="1" x14ac:dyDescent="0.2">
      <c r="A40" s="657">
        <v>1991</v>
      </c>
      <c r="B40" s="677">
        <v>533.27800000000002</v>
      </c>
      <c r="C40" s="677">
        <v>701.95300000000009</v>
      </c>
      <c r="D40" s="677">
        <v>-105.453</v>
      </c>
      <c r="E40" s="677">
        <v>194.44800000000001</v>
      </c>
      <c r="F40" s="677">
        <v>1324.2260000000001</v>
      </c>
    </row>
    <row r="41" spans="1:6" ht="15" customHeight="1" x14ac:dyDescent="0.2">
      <c r="A41" s="657">
        <v>1992</v>
      </c>
      <c r="B41" s="677">
        <v>533.803</v>
      </c>
      <c r="C41" s="677">
        <v>717.68300000000011</v>
      </c>
      <c r="D41" s="677">
        <v>-69.301000000000002</v>
      </c>
      <c r="E41" s="677">
        <v>199.34399999999999</v>
      </c>
      <c r="F41" s="677">
        <v>1381.529</v>
      </c>
    </row>
    <row r="42" spans="1:6" ht="15" customHeight="1" x14ac:dyDescent="0.2">
      <c r="A42" s="657">
        <v>1993</v>
      </c>
      <c r="B42" s="677">
        <v>539.75300000000004</v>
      </c>
      <c r="C42" s="677">
        <v>736.8119999999999</v>
      </c>
      <c r="D42" s="677">
        <v>-65.891999999999996</v>
      </c>
      <c r="E42" s="677">
        <v>198.71299999999999</v>
      </c>
      <c r="F42" s="677">
        <v>1409.386</v>
      </c>
    </row>
    <row r="43" spans="1:6" ht="15" customHeight="1" x14ac:dyDescent="0.2">
      <c r="A43" s="657">
        <v>1994</v>
      </c>
      <c r="B43" s="677">
        <v>541.34</v>
      </c>
      <c r="C43" s="677">
        <v>785.96899999999994</v>
      </c>
      <c r="D43" s="677">
        <v>-68.489000000000004</v>
      </c>
      <c r="E43" s="677">
        <v>202.93199999999999</v>
      </c>
      <c r="F43" s="677">
        <v>1461.752</v>
      </c>
    </row>
    <row r="44" spans="1:6" ht="15" customHeight="1" x14ac:dyDescent="0.2">
      <c r="A44" s="657">
        <v>1995</v>
      </c>
      <c r="B44" s="677">
        <v>544.76099999999997</v>
      </c>
      <c r="C44" s="677">
        <v>817.50699999999995</v>
      </c>
      <c r="D44" s="677">
        <v>-78.66</v>
      </c>
      <c r="E44" s="677">
        <v>232.13399999999999</v>
      </c>
      <c r="F44" s="677">
        <v>1515.742</v>
      </c>
    </row>
    <row r="45" spans="1:6" ht="15" customHeight="1" x14ac:dyDescent="0.2">
      <c r="A45" s="657">
        <v>1996</v>
      </c>
      <c r="B45" s="677">
        <v>532.73299999999995</v>
      </c>
      <c r="C45" s="677">
        <v>857.62</v>
      </c>
      <c r="D45" s="677">
        <v>-70.921999999999997</v>
      </c>
      <c r="E45" s="677">
        <v>241.053</v>
      </c>
      <c r="F45" s="677">
        <v>1560.4839999999999</v>
      </c>
    </row>
    <row r="46" spans="1:6" ht="15" customHeight="1" x14ac:dyDescent="0.2">
      <c r="A46" s="657">
        <v>1997</v>
      </c>
      <c r="B46" s="677">
        <v>547.03700000000003</v>
      </c>
      <c r="C46" s="677">
        <v>895.49199999999996</v>
      </c>
      <c r="D46" s="677">
        <v>-85.397000000000006</v>
      </c>
      <c r="E46" s="677">
        <v>243.98400000000001</v>
      </c>
      <c r="F46" s="677">
        <v>1601.116</v>
      </c>
    </row>
    <row r="47" spans="1:6" ht="15" customHeight="1" x14ac:dyDescent="0.2">
      <c r="A47" s="657">
        <v>1998</v>
      </c>
      <c r="B47" s="677">
        <v>551.995</v>
      </c>
      <c r="C47" s="677">
        <v>942.85800000000029</v>
      </c>
      <c r="D47" s="677">
        <v>-83.513000000000005</v>
      </c>
      <c r="E47" s="677">
        <v>241.11799999999999</v>
      </c>
      <c r="F47" s="677">
        <v>1652.4580000000001</v>
      </c>
    </row>
    <row r="48" spans="1:6" ht="15" customHeight="1" x14ac:dyDescent="0.2">
      <c r="A48" s="680">
        <v>1999</v>
      </c>
      <c r="B48" s="659">
        <v>572.11300000000006</v>
      </c>
      <c r="C48" s="659">
        <v>979.40100000000007</v>
      </c>
      <c r="D48" s="659">
        <v>-79.427000000000007</v>
      </c>
      <c r="E48" s="659">
        <v>229.755</v>
      </c>
      <c r="F48" s="659">
        <v>1701.8420000000001</v>
      </c>
    </row>
    <row r="49" spans="1:17" ht="15" customHeight="1" x14ac:dyDescent="0.2">
      <c r="A49" s="683"/>
      <c r="B49" s="684"/>
      <c r="C49" s="684"/>
      <c r="D49" s="684"/>
      <c r="E49" s="684"/>
      <c r="F49" s="684"/>
    </row>
    <row r="50" spans="1:17" ht="15" customHeight="1" x14ac:dyDescent="0.2">
      <c r="A50" s="657">
        <v>2000</v>
      </c>
      <c r="B50" s="677">
        <v>614.62599999999998</v>
      </c>
      <c r="C50" s="677">
        <v>1032.3789999999999</v>
      </c>
      <c r="D50" s="677">
        <v>-81.004000000000005</v>
      </c>
      <c r="E50" s="677">
        <v>222.94900000000001</v>
      </c>
      <c r="F50" s="677">
        <v>1788.95</v>
      </c>
    </row>
    <row r="51" spans="1:17" ht="15" customHeight="1" x14ac:dyDescent="0.2">
      <c r="A51" s="657">
        <v>2001</v>
      </c>
      <c r="B51" s="677">
        <v>649.04100000000005</v>
      </c>
      <c r="C51" s="677">
        <v>1096.7879999999998</v>
      </c>
      <c r="D51" s="677">
        <v>-89.15</v>
      </c>
      <c r="E51" s="677">
        <v>206.167</v>
      </c>
      <c r="F51" s="677">
        <v>1862.846</v>
      </c>
    </row>
    <row r="52" spans="1:17" ht="15" customHeight="1" x14ac:dyDescent="0.2">
      <c r="A52" s="657">
        <v>2002</v>
      </c>
      <c r="B52" s="677">
        <v>733.95</v>
      </c>
      <c r="C52" s="677">
        <v>1196.3309999999999</v>
      </c>
      <c r="D52" s="677">
        <v>-90.335999999999999</v>
      </c>
      <c r="E52" s="677">
        <v>170.94900000000001</v>
      </c>
      <c r="F52" s="677">
        <v>2010.894</v>
      </c>
    </row>
    <row r="53" spans="1:17" ht="15" customHeight="1" x14ac:dyDescent="0.2">
      <c r="A53" s="657">
        <v>2003</v>
      </c>
      <c r="B53" s="677">
        <v>824.33900000000006</v>
      </c>
      <c r="C53" s="677">
        <v>1283.425</v>
      </c>
      <c r="D53" s="677">
        <v>-100.938</v>
      </c>
      <c r="E53" s="677">
        <v>153.07300000000001</v>
      </c>
      <c r="F53" s="677">
        <v>2159.8989999999999</v>
      </c>
    </row>
    <row r="54" spans="1:17" ht="15" customHeight="1" x14ac:dyDescent="0.2">
      <c r="A54" s="657">
        <v>2004</v>
      </c>
      <c r="B54" s="677">
        <v>895.06500000000005</v>
      </c>
      <c r="C54" s="677">
        <v>1346.431</v>
      </c>
      <c r="D54" s="677">
        <v>-108.9</v>
      </c>
      <c r="E54" s="677">
        <v>160.245</v>
      </c>
      <c r="F54" s="677">
        <v>2292.8409999999999</v>
      </c>
    </row>
    <row r="55" spans="1:17" ht="15" customHeight="1" x14ac:dyDescent="0.2">
      <c r="A55" s="657">
        <v>2005</v>
      </c>
      <c r="B55" s="677">
        <v>968.54100000000005</v>
      </c>
      <c r="C55" s="677">
        <v>1448.1019999999999</v>
      </c>
      <c r="D55" s="677">
        <v>-128.672</v>
      </c>
      <c r="E55" s="677">
        <v>183.98599999999999</v>
      </c>
      <c r="F55" s="677">
        <v>2471.9569999999999</v>
      </c>
    </row>
    <row r="56" spans="1:17" ht="15" customHeight="1" x14ac:dyDescent="0.2">
      <c r="A56" s="657">
        <v>2006</v>
      </c>
      <c r="B56" s="677">
        <v>1016.624</v>
      </c>
      <c r="C56" s="677">
        <v>1556.1380000000001</v>
      </c>
      <c r="D56" s="677">
        <v>-144.315</v>
      </c>
      <c r="E56" s="677">
        <v>226.60300000000001</v>
      </c>
      <c r="F56" s="677">
        <v>2655.05</v>
      </c>
    </row>
    <row r="57" spans="1:17" ht="15" customHeight="1" x14ac:dyDescent="0.2">
      <c r="A57" s="657">
        <v>2007</v>
      </c>
      <c r="B57" s="677">
        <v>1041.5899999999999</v>
      </c>
      <c r="C57" s="677">
        <v>1627.9210000000003</v>
      </c>
      <c r="D57" s="677">
        <v>-177.934</v>
      </c>
      <c r="E57" s="677">
        <v>237.10900000000001</v>
      </c>
      <c r="F57" s="677">
        <v>2728.6860000000001</v>
      </c>
    </row>
    <row r="58" spans="1:17" ht="15" customHeight="1" x14ac:dyDescent="0.2">
      <c r="A58" s="657">
        <v>2008</v>
      </c>
      <c r="B58" s="677">
        <v>1134.884</v>
      </c>
      <c r="C58" s="677">
        <v>1780.3309999999997</v>
      </c>
      <c r="D58" s="677">
        <v>-185.428</v>
      </c>
      <c r="E58" s="677">
        <v>252.75700000000001</v>
      </c>
      <c r="F58" s="677">
        <v>2982.5439999999999</v>
      </c>
    </row>
    <row r="59" spans="1:17" ht="15" customHeight="1" x14ac:dyDescent="0.2">
      <c r="A59" s="680">
        <v>2009</v>
      </c>
      <c r="B59" s="659">
        <v>1237.5360000000001</v>
      </c>
      <c r="C59" s="659">
        <v>2287.8209999999999</v>
      </c>
      <c r="D59" s="659">
        <v>-194.58199999999999</v>
      </c>
      <c r="E59" s="659">
        <v>186.90199999999999</v>
      </c>
      <c r="F59" s="659">
        <v>3517.6770000000001</v>
      </c>
    </row>
    <row r="60" spans="1:17" ht="15" customHeight="1" x14ac:dyDescent="0.2">
      <c r="A60" s="683"/>
      <c r="B60" s="684"/>
      <c r="C60" s="684"/>
      <c r="D60" s="684"/>
      <c r="E60" s="684"/>
      <c r="F60" s="684"/>
    </row>
    <row r="61" spans="1:17" ht="15" customHeight="1" x14ac:dyDescent="0.2">
      <c r="A61" s="657">
        <v>2010</v>
      </c>
      <c r="B61" s="677">
        <v>1347.1659999999999</v>
      </c>
      <c r="C61" s="677">
        <v>2110.1990000000005</v>
      </c>
      <c r="D61" s="677">
        <v>-196.48</v>
      </c>
      <c r="E61" s="677">
        <v>196.19399999999999</v>
      </c>
      <c r="F61" s="677">
        <v>3457.0790000000002</v>
      </c>
    </row>
    <row r="62" spans="1:17" ht="15" customHeight="1" x14ac:dyDescent="0.2">
      <c r="A62" s="657">
        <v>2011</v>
      </c>
      <c r="B62" s="677">
        <v>1347.1279999999999</v>
      </c>
      <c r="C62" s="677">
        <v>2234.9420000000005</v>
      </c>
      <c r="D62" s="677">
        <v>-208.97300000000001</v>
      </c>
      <c r="E62" s="677">
        <v>229.96199999999999</v>
      </c>
      <c r="F62" s="677">
        <v>3603.0590000000002</v>
      </c>
      <c r="H62" s="192"/>
      <c r="I62" s="192"/>
      <c r="J62" s="192"/>
      <c r="K62" s="192"/>
      <c r="L62" s="192"/>
      <c r="M62" s="192"/>
      <c r="N62" s="192"/>
      <c r="O62" s="192"/>
      <c r="P62" s="192"/>
      <c r="Q62" s="192"/>
    </row>
    <row r="63" spans="1:17" ht="15" customHeight="1" x14ac:dyDescent="0.2">
      <c r="A63" s="657">
        <v>2012</v>
      </c>
      <c r="B63" s="677">
        <v>1286.087</v>
      </c>
      <c r="C63" s="677">
        <v>2258.759</v>
      </c>
      <c r="D63" s="677">
        <v>-228.303</v>
      </c>
      <c r="E63" s="677">
        <v>220.40799999999999</v>
      </c>
      <c r="F63" s="677">
        <v>3536.951</v>
      </c>
      <c r="H63" s="192"/>
      <c r="I63" s="192"/>
      <c r="J63" s="192"/>
      <c r="K63" s="192"/>
      <c r="L63" s="192"/>
      <c r="M63" s="192"/>
      <c r="N63" s="192"/>
      <c r="O63" s="192"/>
      <c r="P63" s="192"/>
    </row>
    <row r="64" spans="1:17" ht="15" customHeight="1" x14ac:dyDescent="0.2">
      <c r="A64" s="657">
        <v>2013</v>
      </c>
      <c r="B64" s="677">
        <v>1202.1279999999999</v>
      </c>
      <c r="C64" s="677">
        <v>2336.4120000000003</v>
      </c>
      <c r="D64" s="677">
        <v>-304.77800000000002</v>
      </c>
      <c r="E64" s="677">
        <v>220.88499999999999</v>
      </c>
      <c r="F64" s="677">
        <v>3454.6469999999999</v>
      </c>
      <c r="H64" s="192"/>
      <c r="I64" s="192"/>
      <c r="J64" s="192"/>
      <c r="K64" s="192"/>
      <c r="L64" s="192"/>
      <c r="M64" s="192"/>
      <c r="N64" s="192"/>
      <c r="O64" s="192"/>
      <c r="P64" s="192"/>
    </row>
    <row r="65" spans="1:16" ht="15" customHeight="1" x14ac:dyDescent="0.2">
      <c r="A65" s="657">
        <v>2014</v>
      </c>
      <c r="B65" s="677">
        <v>1178.681</v>
      </c>
      <c r="C65" s="677">
        <v>2372.5619999999999</v>
      </c>
      <c r="D65" s="677">
        <v>-276.25400000000002</v>
      </c>
      <c r="E65" s="677">
        <v>229.19800000000001</v>
      </c>
      <c r="F65" s="677">
        <v>3504.1869999999999</v>
      </c>
      <c r="H65" s="192"/>
      <c r="I65" s="192"/>
      <c r="J65" s="192"/>
      <c r="K65" s="192"/>
      <c r="L65" s="192"/>
      <c r="M65" s="192"/>
      <c r="N65" s="192"/>
      <c r="O65" s="192"/>
      <c r="P65" s="192"/>
    </row>
    <row r="66" spans="1:16" ht="15" customHeight="1" x14ac:dyDescent="0.2">
      <c r="A66" s="657"/>
      <c r="B66" s="677"/>
      <c r="C66" s="677"/>
      <c r="D66" s="677"/>
      <c r="E66" s="677"/>
      <c r="F66" s="677"/>
      <c r="H66" s="192"/>
      <c r="I66" s="192"/>
      <c r="J66" s="192"/>
      <c r="K66" s="192"/>
      <c r="L66" s="192"/>
      <c r="M66" s="192"/>
      <c r="N66" s="192"/>
      <c r="O66" s="192"/>
      <c r="P66" s="192"/>
    </row>
    <row r="67" spans="1:16" ht="15" customHeight="1" x14ac:dyDescent="0.2">
      <c r="A67" s="696"/>
      <c r="B67" s="1064" t="s">
        <v>42</v>
      </c>
      <c r="C67" s="1063"/>
      <c r="D67" s="1063"/>
      <c r="E67" s="1063"/>
      <c r="F67" s="1063"/>
      <c r="H67" s="192"/>
      <c r="I67" s="192"/>
      <c r="J67" s="192"/>
      <c r="K67" s="192"/>
      <c r="L67" s="192"/>
      <c r="M67" s="192"/>
      <c r="N67" s="192"/>
      <c r="O67" s="192"/>
      <c r="P67" s="192"/>
    </row>
    <row r="68" spans="1:16" ht="15" customHeight="1" x14ac:dyDescent="0.2">
      <c r="A68" s="657">
        <v>1965</v>
      </c>
      <c r="B68" s="675">
        <v>10.946</v>
      </c>
      <c r="C68" s="675">
        <v>5.5860000000000003</v>
      </c>
      <c r="D68" s="675">
        <v>-1.105</v>
      </c>
      <c r="E68" s="675">
        <v>1.2090000000000001</v>
      </c>
      <c r="F68" s="675">
        <v>16.635000000000002</v>
      </c>
      <c r="H68" s="192"/>
      <c r="I68" s="192"/>
      <c r="J68" s="192"/>
      <c r="K68" s="192"/>
      <c r="L68" s="192"/>
      <c r="M68" s="192"/>
      <c r="N68" s="192"/>
      <c r="O68" s="192"/>
      <c r="P68" s="192"/>
    </row>
    <row r="69" spans="1:16" ht="15" customHeight="1" x14ac:dyDescent="0.2">
      <c r="A69" s="657">
        <v>1966</v>
      </c>
      <c r="B69" s="675">
        <v>11.528</v>
      </c>
      <c r="C69" s="675">
        <v>5.5490000000000004</v>
      </c>
      <c r="D69" s="675">
        <v>-1.0720000000000001</v>
      </c>
      <c r="E69" s="675">
        <v>1.2</v>
      </c>
      <c r="F69" s="675">
        <v>17.204999999999998</v>
      </c>
      <c r="H69" s="192"/>
      <c r="I69" s="192"/>
      <c r="J69" s="192"/>
      <c r="K69" s="192"/>
      <c r="L69" s="192"/>
      <c r="M69" s="192"/>
      <c r="N69" s="192"/>
      <c r="O69" s="192"/>
      <c r="P69" s="192"/>
    </row>
    <row r="70" spans="1:16" ht="15" customHeight="1" x14ac:dyDescent="0.2">
      <c r="A70" s="657">
        <v>1967</v>
      </c>
      <c r="B70" s="675">
        <v>12.702999999999999</v>
      </c>
      <c r="C70" s="675">
        <v>6.0739999999999998</v>
      </c>
      <c r="D70" s="675">
        <v>-1.2150000000000001</v>
      </c>
      <c r="E70" s="675">
        <v>1.2250000000000001</v>
      </c>
      <c r="F70" s="675">
        <v>18.786000000000001</v>
      </c>
      <c r="H70" s="192"/>
      <c r="I70" s="192"/>
      <c r="J70" s="192"/>
      <c r="K70" s="192"/>
      <c r="L70" s="192"/>
      <c r="M70" s="192"/>
      <c r="N70" s="192"/>
      <c r="O70" s="192"/>
      <c r="P70" s="192"/>
    </row>
    <row r="71" spans="1:16" ht="15" customHeight="1" x14ac:dyDescent="0.2">
      <c r="A71" s="657">
        <v>1968</v>
      </c>
      <c r="B71" s="675">
        <v>13.119</v>
      </c>
      <c r="C71" s="675">
        <v>6.6369999999999996</v>
      </c>
      <c r="D71" s="675">
        <v>-1.181</v>
      </c>
      <c r="E71" s="675">
        <v>1.2330000000000001</v>
      </c>
      <c r="F71" s="675">
        <v>19.808</v>
      </c>
      <c r="H71" s="192"/>
      <c r="I71" s="192"/>
      <c r="J71" s="192"/>
      <c r="K71" s="192"/>
      <c r="L71" s="192"/>
      <c r="M71" s="192"/>
      <c r="N71" s="192"/>
      <c r="O71" s="192"/>
      <c r="P71" s="192"/>
    </row>
    <row r="72" spans="1:16" ht="15" customHeight="1" x14ac:dyDescent="0.2">
      <c r="A72" s="680">
        <v>1969</v>
      </c>
      <c r="B72" s="681">
        <v>11.943</v>
      </c>
      <c r="C72" s="681">
        <v>6.5789999999999997</v>
      </c>
      <c r="D72" s="681">
        <v>-1.1200000000000001</v>
      </c>
      <c r="E72" s="681">
        <v>1.2929999999999999</v>
      </c>
      <c r="F72" s="681">
        <v>18.695</v>
      </c>
      <c r="H72" s="192"/>
      <c r="I72" s="192"/>
      <c r="J72" s="192"/>
      <c r="K72" s="192"/>
      <c r="L72" s="192"/>
      <c r="M72" s="192"/>
      <c r="N72" s="192"/>
      <c r="O72" s="192"/>
      <c r="P72" s="192"/>
    </row>
    <row r="73" spans="1:16" ht="15" customHeight="1" x14ac:dyDescent="0.2">
      <c r="A73" s="683"/>
      <c r="B73" s="685"/>
      <c r="C73" s="685"/>
      <c r="D73" s="685"/>
      <c r="E73" s="685"/>
      <c r="F73" s="685"/>
      <c r="H73" s="192"/>
      <c r="I73" s="192"/>
      <c r="J73" s="192"/>
      <c r="K73" s="192"/>
      <c r="L73" s="192"/>
      <c r="M73" s="192"/>
      <c r="N73" s="192"/>
      <c r="O73" s="192"/>
      <c r="P73" s="192"/>
    </row>
    <row r="74" spans="1:16" ht="15" customHeight="1" x14ac:dyDescent="0.2">
      <c r="A74" s="657">
        <v>1970</v>
      </c>
      <c r="B74" s="675">
        <v>11.462999999999999</v>
      </c>
      <c r="C74" s="675">
        <v>6.9109999999999996</v>
      </c>
      <c r="D74" s="675">
        <v>-1.095</v>
      </c>
      <c r="E74" s="675">
        <v>1.371</v>
      </c>
      <c r="F74" s="675">
        <v>18.649999999999999</v>
      </c>
      <c r="H74" s="192"/>
      <c r="I74" s="192"/>
      <c r="J74" s="192"/>
      <c r="K74" s="192"/>
      <c r="L74" s="192"/>
      <c r="M74" s="192"/>
      <c r="N74" s="192"/>
      <c r="O74" s="192"/>
      <c r="P74" s="192"/>
    </row>
    <row r="75" spans="1:16" ht="15" customHeight="1" x14ac:dyDescent="0.2">
      <c r="A75" s="657">
        <v>1971</v>
      </c>
      <c r="B75" s="675">
        <v>10.946999999999999</v>
      </c>
      <c r="C75" s="675">
        <v>7.7619999999999996</v>
      </c>
      <c r="D75" s="675">
        <v>-1.2569999999999999</v>
      </c>
      <c r="E75" s="675">
        <v>1.3260000000000001</v>
      </c>
      <c r="F75" s="675">
        <v>18.777000000000001</v>
      </c>
      <c r="H75" s="192"/>
      <c r="I75" s="192"/>
      <c r="J75" s="192"/>
      <c r="K75" s="192"/>
      <c r="L75" s="192"/>
      <c r="M75" s="192"/>
      <c r="N75" s="192"/>
      <c r="O75" s="192"/>
      <c r="P75" s="192"/>
    </row>
    <row r="76" spans="1:16" ht="15" customHeight="1" x14ac:dyDescent="0.2">
      <c r="A76" s="657">
        <v>1972</v>
      </c>
      <c r="B76" s="675">
        <v>10.541</v>
      </c>
      <c r="C76" s="675">
        <v>8.2639999999999993</v>
      </c>
      <c r="D76" s="675">
        <v>-1.1579999999999999</v>
      </c>
      <c r="E76" s="675">
        <v>1.2689999999999999</v>
      </c>
      <c r="F76" s="675">
        <v>18.917000000000002</v>
      </c>
      <c r="H76" s="192"/>
      <c r="I76" s="192"/>
      <c r="J76" s="192"/>
      <c r="K76" s="192"/>
      <c r="L76" s="192"/>
      <c r="M76" s="192"/>
      <c r="N76" s="192"/>
      <c r="O76" s="192"/>
      <c r="P76" s="192"/>
    </row>
    <row r="77" spans="1:16" ht="15" customHeight="1" x14ac:dyDescent="0.2">
      <c r="A77" s="657">
        <v>1973</v>
      </c>
      <c r="B77" s="675">
        <v>9.6159999999999997</v>
      </c>
      <c r="C77" s="675">
        <v>8.5530000000000008</v>
      </c>
      <c r="D77" s="675">
        <v>-1.329</v>
      </c>
      <c r="E77" s="675">
        <v>1.2789999999999999</v>
      </c>
      <c r="F77" s="675">
        <v>18.12</v>
      </c>
      <c r="H77" s="192"/>
      <c r="I77" s="192"/>
      <c r="J77" s="192"/>
      <c r="K77" s="192"/>
      <c r="L77" s="192"/>
      <c r="M77" s="192"/>
      <c r="N77" s="192"/>
      <c r="O77" s="192"/>
      <c r="P77" s="192"/>
    </row>
    <row r="78" spans="1:16" ht="15" customHeight="1" x14ac:dyDescent="0.2">
      <c r="A78" s="657">
        <v>1974</v>
      </c>
      <c r="B78" s="677">
        <v>9.2989999999999995</v>
      </c>
      <c r="C78" s="677">
        <v>8.8049999999999997</v>
      </c>
      <c r="D78" s="677">
        <v>-1.423</v>
      </c>
      <c r="E78" s="677">
        <v>1.4430000000000001</v>
      </c>
      <c r="F78" s="677">
        <v>18.123999999999999</v>
      </c>
      <c r="H78" s="192"/>
      <c r="I78" s="192"/>
      <c r="J78" s="192"/>
      <c r="K78" s="192"/>
      <c r="L78" s="192"/>
      <c r="M78" s="192"/>
      <c r="N78" s="192"/>
      <c r="O78" s="192"/>
      <c r="P78" s="192"/>
    </row>
    <row r="79" spans="1:16" ht="15" customHeight="1" x14ac:dyDescent="0.2">
      <c r="A79" s="657">
        <v>1975</v>
      </c>
      <c r="B79" s="677">
        <v>9.8079999999999998</v>
      </c>
      <c r="C79" s="677">
        <v>10.52</v>
      </c>
      <c r="D79" s="677">
        <v>-1.137</v>
      </c>
      <c r="E79" s="677">
        <v>1.4430000000000001</v>
      </c>
      <c r="F79" s="677">
        <v>20.634</v>
      </c>
      <c r="H79" s="192"/>
      <c r="I79" s="192"/>
      <c r="J79" s="192"/>
      <c r="K79" s="192"/>
      <c r="L79" s="192"/>
      <c r="M79" s="192"/>
      <c r="N79" s="192"/>
      <c r="O79" s="192"/>
      <c r="P79" s="192"/>
    </row>
    <row r="80" spans="1:16" ht="15" customHeight="1" x14ac:dyDescent="0.2">
      <c r="A80" s="657">
        <v>1976</v>
      </c>
      <c r="B80" s="677">
        <v>9.8070000000000004</v>
      </c>
      <c r="C80" s="677">
        <v>10.561999999999999</v>
      </c>
      <c r="D80" s="677">
        <v>-1.095</v>
      </c>
      <c r="E80" s="677">
        <v>1.4930000000000001</v>
      </c>
      <c r="F80" s="677">
        <v>20.766999999999999</v>
      </c>
      <c r="H80" s="192"/>
      <c r="I80" s="192"/>
      <c r="J80" s="192"/>
      <c r="K80" s="192"/>
      <c r="L80" s="192"/>
      <c r="M80" s="192"/>
      <c r="N80" s="192"/>
      <c r="O80" s="192"/>
      <c r="P80" s="192"/>
    </row>
    <row r="81" spans="1:16" ht="15" customHeight="1" x14ac:dyDescent="0.2">
      <c r="A81" s="657">
        <v>1977</v>
      </c>
      <c r="B81" s="677">
        <v>9.7159999999999993</v>
      </c>
      <c r="C81" s="677">
        <v>10.044</v>
      </c>
      <c r="D81" s="677">
        <v>-1.06</v>
      </c>
      <c r="E81" s="677">
        <v>1.474</v>
      </c>
      <c r="F81" s="677">
        <v>20.175000000000001</v>
      </c>
      <c r="H81" s="192"/>
      <c r="I81" s="192"/>
      <c r="J81" s="192"/>
      <c r="K81" s="192"/>
      <c r="L81" s="192"/>
      <c r="M81" s="192"/>
      <c r="N81" s="192"/>
      <c r="O81" s="192"/>
      <c r="P81" s="192"/>
    </row>
    <row r="82" spans="1:16" ht="15" customHeight="1" x14ac:dyDescent="0.2">
      <c r="A82" s="657">
        <v>1978</v>
      </c>
      <c r="B82" s="677">
        <v>9.6</v>
      </c>
      <c r="C82" s="677">
        <v>9.9819999999999993</v>
      </c>
      <c r="D82" s="677">
        <v>-1.002</v>
      </c>
      <c r="E82" s="677">
        <v>1.556</v>
      </c>
      <c r="F82" s="677">
        <v>20.135999999999999</v>
      </c>
      <c r="H82" s="192"/>
      <c r="I82" s="192"/>
      <c r="J82" s="192"/>
      <c r="K82" s="192"/>
      <c r="L82" s="192"/>
      <c r="M82" s="192"/>
      <c r="N82" s="192"/>
      <c r="O82" s="192"/>
      <c r="P82" s="192"/>
    </row>
    <row r="83" spans="1:16" ht="15" customHeight="1" x14ac:dyDescent="0.2">
      <c r="A83" s="680">
        <v>1979</v>
      </c>
      <c r="B83" s="659">
        <v>9.3379999999999992</v>
      </c>
      <c r="C83" s="659">
        <v>9.61</v>
      </c>
      <c r="D83" s="659">
        <v>-0.996</v>
      </c>
      <c r="E83" s="659">
        <v>1.659</v>
      </c>
      <c r="F83" s="659">
        <v>19.611999999999998</v>
      </c>
      <c r="H83" s="192"/>
      <c r="I83" s="192"/>
      <c r="J83" s="192"/>
      <c r="K83" s="192"/>
      <c r="L83" s="192"/>
      <c r="M83" s="192"/>
      <c r="N83" s="192"/>
      <c r="O83" s="192"/>
      <c r="P83" s="192"/>
    </row>
    <row r="84" spans="1:16" ht="15" customHeight="1" x14ac:dyDescent="0.2">
      <c r="A84" s="683"/>
      <c r="B84" s="684"/>
      <c r="C84" s="684"/>
      <c r="D84" s="684"/>
      <c r="E84" s="684"/>
      <c r="F84" s="684"/>
      <c r="H84" s="192"/>
      <c r="I84" s="192"/>
      <c r="J84" s="192"/>
      <c r="K84" s="192"/>
      <c r="L84" s="192"/>
      <c r="M84" s="192"/>
      <c r="N84" s="192"/>
      <c r="O84" s="192"/>
      <c r="P84" s="192"/>
    </row>
    <row r="85" spans="1:16" ht="15" customHeight="1" x14ac:dyDescent="0.2">
      <c r="A85" s="657">
        <v>1980</v>
      </c>
      <c r="B85" s="677">
        <v>9.8800000000000008</v>
      </c>
      <c r="C85" s="677">
        <v>10.413</v>
      </c>
      <c r="D85" s="677">
        <v>-1.042</v>
      </c>
      <c r="E85" s="677">
        <v>1.8779999999999999</v>
      </c>
      <c r="F85" s="677">
        <v>21.129000000000001</v>
      </c>
      <c r="H85" s="192"/>
      <c r="I85" s="192"/>
      <c r="J85" s="192"/>
      <c r="K85" s="192"/>
      <c r="L85" s="192"/>
      <c r="M85" s="192"/>
      <c r="N85" s="192"/>
      <c r="O85" s="192"/>
      <c r="P85" s="192"/>
    </row>
    <row r="86" spans="1:16" ht="15" customHeight="1" x14ac:dyDescent="0.2">
      <c r="A86" s="657">
        <v>1981</v>
      </c>
      <c r="B86" s="677">
        <v>9.8109999999999999</v>
      </c>
      <c r="C86" s="677">
        <v>10.815</v>
      </c>
      <c r="D86" s="677">
        <v>-1.206</v>
      </c>
      <c r="E86" s="677">
        <v>2.1909999999999998</v>
      </c>
      <c r="F86" s="677">
        <v>21.611000000000001</v>
      </c>
      <c r="H86" s="192"/>
      <c r="I86" s="192"/>
      <c r="J86" s="192"/>
      <c r="K86" s="192"/>
      <c r="L86" s="192"/>
      <c r="M86" s="192"/>
      <c r="N86" s="192"/>
      <c r="O86" s="192"/>
      <c r="P86" s="192"/>
    </row>
    <row r="87" spans="1:16" ht="15" customHeight="1" x14ac:dyDescent="0.2">
      <c r="A87" s="657">
        <v>1982</v>
      </c>
      <c r="B87" s="677">
        <v>9.8360000000000003</v>
      </c>
      <c r="C87" s="677">
        <v>11.189</v>
      </c>
      <c r="D87" s="677">
        <v>-1.087</v>
      </c>
      <c r="E87" s="677">
        <v>2.5659999999999998</v>
      </c>
      <c r="F87" s="677">
        <v>22.503</v>
      </c>
      <c r="H87" s="192"/>
      <c r="I87" s="192"/>
      <c r="J87" s="192"/>
      <c r="K87" s="192"/>
      <c r="L87" s="192"/>
      <c r="M87" s="192"/>
      <c r="N87" s="192"/>
      <c r="O87" s="192"/>
      <c r="P87" s="192"/>
    </row>
    <row r="88" spans="1:16" ht="15" customHeight="1" x14ac:dyDescent="0.2">
      <c r="A88" s="657">
        <v>1983</v>
      </c>
      <c r="B88" s="677">
        <v>9.9779999999999998</v>
      </c>
      <c r="C88" s="677">
        <v>11.595000000000001</v>
      </c>
      <c r="D88" s="677">
        <v>-1.28</v>
      </c>
      <c r="E88" s="677">
        <v>2.536</v>
      </c>
      <c r="F88" s="677">
        <v>22.827999999999999</v>
      </c>
      <c r="H88" s="192"/>
      <c r="I88" s="192"/>
      <c r="J88" s="192"/>
      <c r="K88" s="192"/>
      <c r="L88" s="192"/>
      <c r="M88" s="192"/>
      <c r="N88" s="192"/>
      <c r="O88" s="192"/>
      <c r="P88" s="192"/>
    </row>
    <row r="89" spans="1:16" ht="15" customHeight="1" x14ac:dyDescent="0.2">
      <c r="A89" s="657">
        <v>1984</v>
      </c>
      <c r="B89" s="677">
        <v>9.5990000000000002</v>
      </c>
      <c r="C89" s="677">
        <v>10.259</v>
      </c>
      <c r="D89" s="677">
        <v>-1.119</v>
      </c>
      <c r="E89" s="677">
        <v>2.8109999999999999</v>
      </c>
      <c r="F89" s="677">
        <v>21.548999999999999</v>
      </c>
      <c r="H89" s="192"/>
      <c r="I89" s="192"/>
      <c r="J89" s="192"/>
      <c r="K89" s="192"/>
      <c r="L89" s="192"/>
      <c r="M89" s="192"/>
      <c r="N89" s="192"/>
      <c r="O89" s="192"/>
      <c r="P89" s="192"/>
    </row>
    <row r="90" spans="1:16" ht="15" customHeight="1" x14ac:dyDescent="0.2">
      <c r="A90" s="657">
        <v>1985</v>
      </c>
      <c r="B90" s="677">
        <v>9.7370000000000001</v>
      </c>
      <c r="C90" s="677">
        <v>10.494999999999999</v>
      </c>
      <c r="D90" s="677">
        <v>-1.103</v>
      </c>
      <c r="E90" s="677">
        <v>3.032</v>
      </c>
      <c r="F90" s="677">
        <v>22.161000000000001</v>
      </c>
      <c r="H90" s="192"/>
      <c r="I90" s="192"/>
      <c r="J90" s="192"/>
      <c r="K90" s="192"/>
      <c r="L90" s="192"/>
      <c r="M90" s="192"/>
      <c r="N90" s="192"/>
      <c r="O90" s="192"/>
      <c r="P90" s="192"/>
    </row>
    <row r="91" spans="1:16" ht="15" customHeight="1" x14ac:dyDescent="0.2">
      <c r="A91" s="657">
        <v>1986</v>
      </c>
      <c r="B91" s="677">
        <v>9.6669999999999998</v>
      </c>
      <c r="C91" s="677">
        <v>10.179</v>
      </c>
      <c r="D91" s="677">
        <v>-1.0109999999999999</v>
      </c>
      <c r="E91" s="677">
        <v>2.9990000000000001</v>
      </c>
      <c r="F91" s="677">
        <v>21.834</v>
      </c>
      <c r="H91" s="192"/>
      <c r="I91" s="192"/>
      <c r="J91" s="192"/>
      <c r="K91" s="192"/>
      <c r="L91" s="192"/>
      <c r="M91" s="192"/>
      <c r="N91" s="192"/>
      <c r="O91" s="192"/>
      <c r="P91" s="192"/>
    </row>
    <row r="92" spans="1:16" ht="15" customHeight="1" x14ac:dyDescent="0.2">
      <c r="A92" s="657">
        <v>1987</v>
      </c>
      <c r="B92" s="677">
        <v>9.2880000000000003</v>
      </c>
      <c r="C92" s="677">
        <v>9.9160000000000004</v>
      </c>
      <c r="D92" s="677">
        <v>-1.107</v>
      </c>
      <c r="E92" s="677">
        <v>2.899</v>
      </c>
      <c r="F92" s="677">
        <v>20.995999999999999</v>
      </c>
      <c r="H92" s="192"/>
      <c r="I92" s="192"/>
      <c r="J92" s="192"/>
      <c r="K92" s="192"/>
      <c r="L92" s="192"/>
      <c r="M92" s="192"/>
      <c r="N92" s="192"/>
      <c r="O92" s="192"/>
      <c r="P92" s="192"/>
    </row>
    <row r="93" spans="1:16" ht="15" customHeight="1" x14ac:dyDescent="0.2">
      <c r="A93" s="657">
        <v>1988</v>
      </c>
      <c r="B93" s="677">
        <v>9.0090000000000003</v>
      </c>
      <c r="C93" s="677">
        <v>9.7970000000000006</v>
      </c>
      <c r="D93" s="677">
        <v>-1.1020000000000001</v>
      </c>
      <c r="E93" s="677">
        <v>2.9449999999999998</v>
      </c>
      <c r="F93" s="677">
        <v>20.648</v>
      </c>
      <c r="H93" s="192"/>
      <c r="I93" s="192"/>
      <c r="J93" s="192"/>
      <c r="K93" s="192"/>
      <c r="L93" s="192"/>
      <c r="M93" s="192"/>
      <c r="N93" s="192"/>
      <c r="O93" s="192"/>
      <c r="P93" s="192"/>
    </row>
    <row r="94" spans="1:16" ht="15" customHeight="1" x14ac:dyDescent="0.2">
      <c r="A94" s="680">
        <v>1989</v>
      </c>
      <c r="B94" s="659">
        <v>8.7759999999999998</v>
      </c>
      <c r="C94" s="659">
        <v>9.8040000000000003</v>
      </c>
      <c r="D94" s="659">
        <v>-1.08</v>
      </c>
      <c r="E94" s="659">
        <v>3.0339999999999998</v>
      </c>
      <c r="F94" s="659">
        <v>20.533999999999999</v>
      </c>
      <c r="H94" s="192"/>
      <c r="I94" s="192"/>
      <c r="J94" s="192"/>
      <c r="K94" s="192"/>
      <c r="L94" s="192"/>
      <c r="M94" s="192"/>
      <c r="N94" s="192"/>
      <c r="O94" s="192"/>
      <c r="P94" s="192"/>
    </row>
    <row r="95" spans="1:16" ht="15" customHeight="1" x14ac:dyDescent="0.2">
      <c r="A95" s="683"/>
      <c r="B95" s="684"/>
      <c r="C95" s="684"/>
      <c r="D95" s="684"/>
      <c r="E95" s="684"/>
      <c r="F95" s="684"/>
      <c r="H95" s="192"/>
      <c r="I95" s="192"/>
      <c r="J95" s="192"/>
      <c r="K95" s="192"/>
      <c r="L95" s="192"/>
      <c r="M95" s="192"/>
      <c r="N95" s="192"/>
      <c r="O95" s="192"/>
      <c r="P95" s="192"/>
    </row>
    <row r="96" spans="1:16" ht="15" customHeight="1" x14ac:dyDescent="0.2">
      <c r="A96" s="657">
        <v>1990</v>
      </c>
      <c r="B96" s="677">
        <v>8.4629999999999992</v>
      </c>
      <c r="C96" s="677">
        <v>10.577</v>
      </c>
      <c r="D96" s="677">
        <v>-0.97299999999999998</v>
      </c>
      <c r="E96" s="677">
        <v>3.117</v>
      </c>
      <c r="F96" s="677">
        <v>21.184999999999999</v>
      </c>
      <c r="H96" s="192"/>
      <c r="I96" s="192"/>
      <c r="J96" s="192"/>
      <c r="K96" s="192"/>
      <c r="L96" s="192"/>
      <c r="M96" s="192"/>
      <c r="N96" s="192"/>
      <c r="O96" s="192"/>
      <c r="P96" s="192"/>
    </row>
    <row r="97" spans="1:16" ht="15" customHeight="1" x14ac:dyDescent="0.2">
      <c r="A97" s="657">
        <v>1991</v>
      </c>
      <c r="B97" s="677">
        <v>8.7279999999999998</v>
      </c>
      <c r="C97" s="677">
        <v>11.488</v>
      </c>
      <c r="D97" s="677">
        <v>-1.726</v>
      </c>
      <c r="E97" s="677">
        <v>3.1819999999999999</v>
      </c>
      <c r="F97" s="677">
        <v>21.672999999999998</v>
      </c>
      <c r="H97" s="192"/>
      <c r="I97" s="192"/>
      <c r="J97" s="192"/>
      <c r="K97" s="192"/>
      <c r="L97" s="192"/>
      <c r="M97" s="192"/>
      <c r="N97" s="192"/>
      <c r="O97" s="192"/>
      <c r="P97" s="192"/>
    </row>
    <row r="98" spans="1:16" ht="15" customHeight="1" x14ac:dyDescent="0.2">
      <c r="A98" s="657">
        <v>1992</v>
      </c>
      <c r="B98" s="677">
        <v>8.2959999999999994</v>
      </c>
      <c r="C98" s="677">
        <v>11.153</v>
      </c>
      <c r="D98" s="677">
        <v>-1.077</v>
      </c>
      <c r="E98" s="677">
        <v>3.0979999999999999</v>
      </c>
      <c r="F98" s="677">
        <v>21.47</v>
      </c>
      <c r="H98" s="192"/>
      <c r="I98" s="192"/>
      <c r="J98" s="192"/>
      <c r="K98" s="192"/>
      <c r="L98" s="192"/>
      <c r="M98" s="192"/>
      <c r="N98" s="192"/>
      <c r="O98" s="192"/>
      <c r="P98" s="192"/>
    </row>
    <row r="99" spans="1:16" ht="15" customHeight="1" x14ac:dyDescent="0.2">
      <c r="A99" s="657">
        <v>1993</v>
      </c>
      <c r="B99" s="677">
        <v>7.944</v>
      </c>
      <c r="C99" s="677">
        <v>10.843999999999999</v>
      </c>
      <c r="D99" s="677">
        <v>-0.97</v>
      </c>
      <c r="E99" s="677">
        <v>2.9239999999999999</v>
      </c>
      <c r="F99" s="677">
        <v>20.742000000000001</v>
      </c>
      <c r="H99" s="192"/>
      <c r="I99" s="192"/>
      <c r="J99" s="192"/>
      <c r="K99" s="192"/>
      <c r="L99" s="192"/>
      <c r="M99" s="192"/>
      <c r="N99" s="192"/>
      <c r="O99" s="192"/>
      <c r="P99" s="192"/>
    </row>
    <row r="100" spans="1:16" ht="15" customHeight="1" x14ac:dyDescent="0.2">
      <c r="A100" s="657">
        <v>1994</v>
      </c>
      <c r="B100" s="677">
        <v>7.5209999999999999</v>
      </c>
      <c r="C100" s="677">
        <v>10.92</v>
      </c>
      <c r="D100" s="677">
        <v>-0.95199999999999996</v>
      </c>
      <c r="E100" s="677">
        <v>2.819</v>
      </c>
      <c r="F100" s="677">
        <v>20.308</v>
      </c>
      <c r="H100" s="192"/>
      <c r="I100" s="192"/>
      <c r="J100" s="192"/>
      <c r="K100" s="192"/>
      <c r="L100" s="192"/>
      <c r="M100" s="192"/>
      <c r="N100" s="192"/>
      <c r="O100" s="192"/>
      <c r="P100" s="192"/>
    </row>
    <row r="101" spans="1:16" ht="15" customHeight="1" x14ac:dyDescent="0.2">
      <c r="A101" s="657">
        <v>1995</v>
      </c>
      <c r="B101" s="677">
        <v>7.1840000000000002</v>
      </c>
      <c r="C101" s="677">
        <v>10.78</v>
      </c>
      <c r="D101" s="677">
        <v>-1.0369999999999999</v>
      </c>
      <c r="E101" s="677">
        <v>3.0609999999999999</v>
      </c>
      <c r="F101" s="677">
        <v>19.988</v>
      </c>
      <c r="H101" s="192"/>
      <c r="I101" s="192"/>
      <c r="J101" s="192"/>
      <c r="K101" s="192"/>
      <c r="L101" s="192"/>
      <c r="M101" s="192"/>
      <c r="N101" s="192"/>
      <c r="O101" s="192"/>
      <c r="P101" s="192"/>
    </row>
    <row r="102" spans="1:16" ht="15" customHeight="1" x14ac:dyDescent="0.2">
      <c r="A102" s="657">
        <v>1996</v>
      </c>
      <c r="B102" s="677">
        <v>6.6769999999999996</v>
      </c>
      <c r="C102" s="677">
        <v>10.749000000000001</v>
      </c>
      <c r="D102" s="677">
        <v>-0.88900000000000001</v>
      </c>
      <c r="E102" s="677">
        <v>3.0209999999999999</v>
      </c>
      <c r="F102" s="677">
        <v>19.559000000000001</v>
      </c>
      <c r="H102" s="192"/>
      <c r="I102" s="192"/>
      <c r="J102" s="192"/>
      <c r="K102" s="192"/>
      <c r="L102" s="192"/>
      <c r="M102" s="192"/>
      <c r="N102" s="192"/>
      <c r="O102" s="192"/>
      <c r="P102" s="192"/>
    </row>
    <row r="103" spans="1:16" ht="15" customHeight="1" x14ac:dyDescent="0.2">
      <c r="A103" s="657">
        <v>1997</v>
      </c>
      <c r="B103" s="677">
        <v>6.4480000000000004</v>
      </c>
      <c r="C103" s="677">
        <v>10.555999999999999</v>
      </c>
      <c r="D103" s="677">
        <v>-1.0069999999999999</v>
      </c>
      <c r="E103" s="677">
        <v>2.8759999999999999</v>
      </c>
      <c r="F103" s="677">
        <v>18.873999999999999</v>
      </c>
      <c r="H103" s="192"/>
      <c r="I103" s="192"/>
      <c r="J103" s="192"/>
      <c r="K103" s="192"/>
      <c r="L103" s="192"/>
      <c r="M103" s="192"/>
      <c r="N103" s="192"/>
      <c r="O103" s="192"/>
      <c r="P103" s="192"/>
    </row>
    <row r="104" spans="1:16" ht="15" customHeight="1" x14ac:dyDescent="0.2">
      <c r="A104" s="657">
        <v>1998</v>
      </c>
      <c r="B104" s="677">
        <v>6.1639999999999997</v>
      </c>
      <c r="C104" s="677">
        <v>10.529</v>
      </c>
      <c r="D104" s="677">
        <v>-0.93300000000000005</v>
      </c>
      <c r="E104" s="677">
        <v>2.6930000000000001</v>
      </c>
      <c r="F104" s="677">
        <v>18.452999999999999</v>
      </c>
      <c r="H104" s="192"/>
      <c r="I104" s="192"/>
      <c r="J104" s="192"/>
      <c r="K104" s="192"/>
      <c r="L104" s="192"/>
      <c r="M104" s="192"/>
      <c r="N104" s="192"/>
      <c r="O104" s="192"/>
      <c r="P104" s="192"/>
    </row>
    <row r="105" spans="1:16" ht="15" customHeight="1" x14ac:dyDescent="0.2">
      <c r="A105" s="680">
        <v>1999</v>
      </c>
      <c r="B105" s="659">
        <v>6.016</v>
      </c>
      <c r="C105" s="659">
        <v>10.298</v>
      </c>
      <c r="D105" s="659">
        <v>-0.83499999999999996</v>
      </c>
      <c r="E105" s="659">
        <v>2.4159999999999999</v>
      </c>
      <c r="F105" s="659">
        <v>17.893999999999998</v>
      </c>
    </row>
    <row r="106" spans="1:16" ht="15" customHeight="1" x14ac:dyDescent="0.2">
      <c r="A106" s="683"/>
      <c r="B106" s="684"/>
      <c r="C106" s="684"/>
      <c r="D106" s="684"/>
      <c r="E106" s="684"/>
      <c r="F106" s="684"/>
    </row>
    <row r="107" spans="1:16" ht="15" customHeight="1" x14ac:dyDescent="0.2">
      <c r="A107" s="657">
        <v>2000</v>
      </c>
      <c r="B107" s="677">
        <v>6.0570000000000004</v>
      </c>
      <c r="C107" s="677">
        <v>10.173</v>
      </c>
      <c r="D107" s="677">
        <v>-0.79800000000000004</v>
      </c>
      <c r="E107" s="677">
        <v>2.1970000000000001</v>
      </c>
      <c r="F107" s="677">
        <v>17.628</v>
      </c>
    </row>
    <row r="108" spans="1:16" ht="15" customHeight="1" x14ac:dyDescent="0.2">
      <c r="A108" s="657">
        <v>2001</v>
      </c>
      <c r="B108" s="677">
        <v>6.1440000000000001</v>
      </c>
      <c r="C108" s="677">
        <v>10.382</v>
      </c>
      <c r="D108" s="677">
        <v>-0.84399999999999997</v>
      </c>
      <c r="E108" s="677">
        <v>1.9510000000000001</v>
      </c>
      <c r="F108" s="677">
        <v>17.632999999999999</v>
      </c>
    </row>
    <row r="109" spans="1:16" ht="15" customHeight="1" x14ac:dyDescent="0.2">
      <c r="A109" s="657">
        <v>2002</v>
      </c>
      <c r="B109" s="677">
        <v>6.7480000000000002</v>
      </c>
      <c r="C109" s="677">
        <v>10.999000000000001</v>
      </c>
      <c r="D109" s="677">
        <v>-0.83099999999999996</v>
      </c>
      <c r="E109" s="677">
        <v>1.5720000000000001</v>
      </c>
      <c r="F109" s="677">
        <v>18.488</v>
      </c>
    </row>
    <row r="110" spans="1:16" ht="15" customHeight="1" x14ac:dyDescent="0.2">
      <c r="A110" s="657">
        <v>2003</v>
      </c>
      <c r="B110" s="677">
        <v>7.274</v>
      </c>
      <c r="C110" s="677">
        <v>11.324999999999999</v>
      </c>
      <c r="D110" s="677">
        <v>-0.89100000000000001</v>
      </c>
      <c r="E110" s="677">
        <v>1.351</v>
      </c>
      <c r="F110" s="677">
        <v>19.059000000000001</v>
      </c>
    </row>
    <row r="111" spans="1:16" ht="15" customHeight="1" x14ac:dyDescent="0.2">
      <c r="A111" s="657">
        <v>2004</v>
      </c>
      <c r="B111" s="677">
        <v>7.4039999999999999</v>
      </c>
      <c r="C111" s="677">
        <v>11.138</v>
      </c>
      <c r="D111" s="677">
        <v>-0.90100000000000002</v>
      </c>
      <c r="E111" s="677">
        <v>1.3260000000000001</v>
      </c>
      <c r="F111" s="677">
        <v>18.966999999999999</v>
      </c>
    </row>
    <row r="112" spans="1:16" s="183" customFormat="1" ht="15" customHeight="1" x14ac:dyDescent="0.2">
      <c r="A112" s="657">
        <v>2005</v>
      </c>
      <c r="B112" s="677">
        <v>7.5149999999999997</v>
      </c>
      <c r="C112" s="677">
        <v>11.234999999999999</v>
      </c>
      <c r="D112" s="677">
        <v>-0.998</v>
      </c>
      <c r="E112" s="677">
        <v>1.427</v>
      </c>
      <c r="F112" s="677">
        <v>19.178999999999998</v>
      </c>
    </row>
    <row r="113" spans="1:6" ht="15" customHeight="1" x14ac:dyDescent="0.2">
      <c r="A113" s="657">
        <v>2006</v>
      </c>
      <c r="B113" s="677">
        <v>7.4290000000000003</v>
      </c>
      <c r="C113" s="677">
        <v>11.371</v>
      </c>
      <c r="D113" s="677">
        <v>-1.0549999999999999</v>
      </c>
      <c r="E113" s="677">
        <v>1.6559999999999999</v>
      </c>
      <c r="F113" s="677">
        <v>19.402000000000001</v>
      </c>
    </row>
    <row r="114" spans="1:6" ht="15" customHeight="1" x14ac:dyDescent="0.2">
      <c r="A114" s="657">
        <v>2007</v>
      </c>
      <c r="B114" s="677">
        <v>7.2720000000000002</v>
      </c>
      <c r="C114" s="677">
        <v>11.366</v>
      </c>
      <c r="D114" s="677">
        <v>-1.242</v>
      </c>
      <c r="E114" s="677">
        <v>1.655</v>
      </c>
      <c r="F114" s="677">
        <v>19.050999999999998</v>
      </c>
    </row>
    <row r="115" spans="1:6" ht="15" customHeight="1" x14ac:dyDescent="0.2">
      <c r="A115" s="657">
        <v>2008</v>
      </c>
      <c r="B115" s="677">
        <v>7.6929999999999996</v>
      </c>
      <c r="C115" s="677">
        <v>12.068</v>
      </c>
      <c r="D115" s="677">
        <v>-1.2569999999999999</v>
      </c>
      <c r="E115" s="677">
        <v>1.7130000000000001</v>
      </c>
      <c r="F115" s="677">
        <v>20.216999999999999</v>
      </c>
    </row>
    <row r="116" spans="1:6" ht="15" customHeight="1" x14ac:dyDescent="0.2">
      <c r="A116" s="680">
        <v>2009</v>
      </c>
      <c r="B116" s="659">
        <v>8.5850000000000009</v>
      </c>
      <c r="C116" s="659">
        <v>15.872</v>
      </c>
      <c r="D116" s="659">
        <v>-1.35</v>
      </c>
      <c r="E116" s="659">
        <v>1.2969999999999999</v>
      </c>
      <c r="F116" s="659">
        <v>24.404</v>
      </c>
    </row>
    <row r="117" spans="1:6" ht="15" customHeight="1" x14ac:dyDescent="0.2">
      <c r="A117" s="683"/>
      <c r="B117" s="684"/>
      <c r="C117" s="684"/>
      <c r="D117" s="684"/>
      <c r="E117" s="684"/>
      <c r="F117" s="684"/>
    </row>
    <row r="118" spans="1:6" ht="15" customHeight="1" x14ac:dyDescent="0.2">
      <c r="A118" s="657">
        <v>2010</v>
      </c>
      <c r="B118" s="677">
        <v>9.1029999999999998</v>
      </c>
      <c r="C118" s="677">
        <v>14.26</v>
      </c>
      <c r="D118" s="677">
        <v>-1.3280000000000001</v>
      </c>
      <c r="E118" s="677">
        <v>1.3260000000000001</v>
      </c>
      <c r="F118" s="677">
        <v>23.361000000000001</v>
      </c>
    </row>
    <row r="119" spans="1:6" ht="15" customHeight="1" x14ac:dyDescent="0.2">
      <c r="A119" s="657">
        <v>2011</v>
      </c>
      <c r="B119" s="677">
        <v>8.7590000000000003</v>
      </c>
      <c r="C119" s="677">
        <v>14.532</v>
      </c>
      <c r="D119" s="677">
        <v>-1.359</v>
      </c>
      <c r="E119" s="677">
        <v>1.4950000000000001</v>
      </c>
      <c r="F119" s="677">
        <v>23.428000000000001</v>
      </c>
    </row>
    <row r="120" spans="1:6" ht="15" customHeight="1" x14ac:dyDescent="0.2">
      <c r="A120" s="657">
        <v>2012</v>
      </c>
      <c r="B120" s="677">
        <v>8.0250000000000004</v>
      </c>
      <c r="C120" s="677">
        <v>14.093999999999999</v>
      </c>
      <c r="D120" s="677">
        <v>-1.425</v>
      </c>
      <c r="E120" s="677">
        <v>1.375</v>
      </c>
      <c r="F120" s="677">
        <v>22.07</v>
      </c>
    </row>
    <row r="121" spans="1:6" ht="15" customHeight="1" x14ac:dyDescent="0.2">
      <c r="A121" s="657">
        <v>2013</v>
      </c>
      <c r="B121" s="677">
        <v>7.25</v>
      </c>
      <c r="C121" s="677">
        <v>14.09</v>
      </c>
      <c r="D121" s="677">
        <v>-1.8380000000000001</v>
      </c>
      <c r="E121" s="677">
        <v>1.3320000000000001</v>
      </c>
      <c r="F121" s="677">
        <v>20.834</v>
      </c>
    </row>
    <row r="122" spans="1:6" ht="15" customHeight="1" x14ac:dyDescent="0.2">
      <c r="A122" s="667">
        <v>2014</v>
      </c>
      <c r="B122" s="666">
        <v>6.8319999999999999</v>
      </c>
      <c r="C122" s="666">
        <v>13.753</v>
      </c>
      <c r="D122" s="666">
        <v>-1.601</v>
      </c>
      <c r="E122" s="666">
        <v>1.329</v>
      </c>
      <c r="F122" s="666">
        <v>20.312000000000001</v>
      </c>
    </row>
    <row r="123" spans="1:6" ht="15" customHeight="1" x14ac:dyDescent="0.2">
      <c r="A123" s="688"/>
      <c r="B123" s="681"/>
      <c r="C123" s="681"/>
      <c r="D123" s="681"/>
      <c r="E123" s="681"/>
      <c r="F123" s="681"/>
    </row>
    <row r="124" spans="1:6" ht="15" customHeight="1" x14ac:dyDescent="0.2">
      <c r="A124" s="1066" t="s">
        <v>15</v>
      </c>
      <c r="B124" s="1067"/>
      <c r="C124" s="1067"/>
      <c r="D124" s="1067"/>
      <c r="E124" s="1067"/>
      <c r="F124" s="1067"/>
    </row>
    <row r="125" spans="1:6" ht="15" customHeight="1" x14ac:dyDescent="0.2">
      <c r="A125" s="657"/>
      <c r="B125" s="677"/>
      <c r="C125" s="677"/>
      <c r="D125" s="677"/>
      <c r="E125" s="677"/>
      <c r="F125" s="677"/>
    </row>
    <row r="126" spans="1:6" ht="15" customHeight="1" x14ac:dyDescent="0.2">
      <c r="A126" s="1066" t="s">
        <v>89</v>
      </c>
      <c r="B126" s="1066"/>
      <c r="C126" s="1066"/>
      <c r="D126" s="1066"/>
      <c r="E126" s="1066"/>
      <c r="F126" s="1066"/>
    </row>
    <row r="127" spans="1:6" ht="15" customHeight="1" x14ac:dyDescent="0.2">
      <c r="A127" s="661"/>
      <c r="B127" s="666"/>
      <c r="C127" s="666"/>
      <c r="D127" s="666"/>
      <c r="E127" s="666"/>
      <c r="F127" s="666"/>
    </row>
    <row r="128" spans="1:6" ht="15" customHeight="1" x14ac:dyDescent="0.2">
      <c r="A128" s="689"/>
      <c r="B128" s="677"/>
      <c r="C128" s="677"/>
      <c r="D128" s="677"/>
      <c r="E128" s="677"/>
      <c r="F128" s="677"/>
    </row>
  </sheetData>
  <mergeCells count="7">
    <mergeCell ref="A2:E2"/>
    <mergeCell ref="A5:F5"/>
    <mergeCell ref="B67:F67"/>
    <mergeCell ref="A124:F124"/>
    <mergeCell ref="A126:F126"/>
    <mergeCell ref="C7:D7"/>
    <mergeCell ref="B10:F10"/>
  </mergeCells>
  <hyperlinks>
    <hyperlink ref="A2" r:id="rId1" display="www.cbo.gov/publication/45010"/>
    <hyperlink ref="A2:D2" r:id="rId2" display="www.cbo.gov/publication/49892"/>
  </hyperlinks>
  <pageMargins left="0.25" right="0.25" top="0.75" bottom="0.75" header="0.3" footer="0.3"/>
  <pageSetup scale="84" fitToHeight="0" orientation="portrait" r:id="rId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4"/>
  <sheetViews>
    <sheetView workbookViewId="0"/>
  </sheetViews>
  <sheetFormatPr defaultRowHeight="15" customHeight="1" x14ac:dyDescent="0.2"/>
  <cols>
    <col min="1" max="1" width="13.140625" style="184" customWidth="1"/>
    <col min="2" max="4" width="23.5703125" style="670" customWidth="1"/>
    <col min="5" max="16384" width="9.140625" style="184"/>
  </cols>
  <sheetData>
    <row r="1" spans="1:5" ht="15" customHeight="1" x14ac:dyDescent="0.2">
      <c r="A1" s="200" t="s">
        <v>540</v>
      </c>
    </row>
    <row r="2" spans="1:5" ht="15" customHeight="1" x14ac:dyDescent="0.2">
      <c r="A2" s="866" t="s">
        <v>570</v>
      </c>
      <c r="B2" s="866"/>
      <c r="C2" s="866"/>
      <c r="D2" s="866"/>
      <c r="E2" s="866"/>
    </row>
    <row r="5" spans="1:5" s="186" customFormat="1" ht="15" customHeight="1" x14ac:dyDescent="0.25">
      <c r="A5" s="1065" t="s">
        <v>479</v>
      </c>
      <c r="B5" s="1065"/>
      <c r="C5" s="1065"/>
      <c r="D5" s="1065"/>
    </row>
    <row r="6" spans="1:5" ht="15" customHeight="1" x14ac:dyDescent="0.2">
      <c r="A6" s="189"/>
      <c r="B6" s="195"/>
      <c r="C6" s="195"/>
      <c r="D6" s="699"/>
    </row>
    <row r="7" spans="1:5" s="65" customFormat="1" ht="15" customHeight="1" x14ac:dyDescent="0.2">
      <c r="A7" s="667"/>
      <c r="B7" s="666" t="s">
        <v>9</v>
      </c>
      <c r="C7" s="666" t="s">
        <v>10</v>
      </c>
      <c r="D7" s="698" t="s">
        <v>11</v>
      </c>
    </row>
    <row r="8" spans="1:5" ht="15" customHeight="1" x14ac:dyDescent="0.2">
      <c r="A8" s="680"/>
      <c r="B8" s="1069" t="s">
        <v>45</v>
      </c>
      <c r="C8" s="1063"/>
      <c r="D8" s="1063"/>
    </row>
    <row r="9" spans="1:5" ht="15" customHeight="1" x14ac:dyDescent="0.2">
      <c r="A9" s="657">
        <v>1965</v>
      </c>
      <c r="B9" s="675">
        <v>51</v>
      </c>
      <c r="C9" s="675">
        <v>26.793000000000006</v>
      </c>
      <c r="D9" s="675">
        <v>77.793000000000006</v>
      </c>
    </row>
    <row r="10" spans="1:5" ht="15" customHeight="1" x14ac:dyDescent="0.2">
      <c r="A10" s="657">
        <v>1966</v>
      </c>
      <c r="B10" s="675">
        <v>59</v>
      </c>
      <c r="C10" s="675">
        <v>31.143000000000001</v>
      </c>
      <c r="D10" s="675">
        <v>90.143000000000001</v>
      </c>
    </row>
    <row r="11" spans="1:5" ht="15" customHeight="1" x14ac:dyDescent="0.2">
      <c r="A11" s="657">
        <v>1967</v>
      </c>
      <c r="B11" s="675">
        <v>72</v>
      </c>
      <c r="C11" s="675">
        <v>34.472999999999999</v>
      </c>
      <c r="D11" s="675">
        <v>106.473</v>
      </c>
    </row>
    <row r="12" spans="1:5" ht="15" customHeight="1" x14ac:dyDescent="0.2">
      <c r="A12" s="657">
        <v>1968</v>
      </c>
      <c r="B12" s="675">
        <v>82.2</v>
      </c>
      <c r="C12" s="675">
        <v>35.777999999999992</v>
      </c>
      <c r="D12" s="675">
        <v>117.97799999999999</v>
      </c>
    </row>
    <row r="13" spans="1:5" ht="15" customHeight="1" x14ac:dyDescent="0.2">
      <c r="A13" s="680">
        <v>1969</v>
      </c>
      <c r="B13" s="681">
        <v>82.7</v>
      </c>
      <c r="C13" s="681">
        <v>34.617999999999995</v>
      </c>
      <c r="D13" s="681">
        <v>117.318</v>
      </c>
    </row>
    <row r="14" spans="1:5" ht="15" customHeight="1" x14ac:dyDescent="0.2">
      <c r="A14" s="683"/>
      <c r="B14" s="685"/>
      <c r="C14" s="685"/>
      <c r="D14" s="685"/>
    </row>
    <row r="15" spans="1:5" ht="15" customHeight="1" x14ac:dyDescent="0.2">
      <c r="A15" s="680">
        <v>1970</v>
      </c>
      <c r="B15" s="681">
        <v>81.900000000000006</v>
      </c>
      <c r="C15" s="681">
        <v>38.353999999999999</v>
      </c>
      <c r="D15" s="681">
        <v>120.254</v>
      </c>
    </row>
    <row r="16" spans="1:5" ht="15" customHeight="1" x14ac:dyDescent="0.2">
      <c r="A16" s="680">
        <v>1971</v>
      </c>
      <c r="B16" s="681">
        <v>79.009</v>
      </c>
      <c r="C16" s="681">
        <v>43.522000000000006</v>
      </c>
      <c r="D16" s="681">
        <v>122.53100000000001</v>
      </c>
    </row>
    <row r="17" spans="1:4" ht="15" customHeight="1" x14ac:dyDescent="0.2">
      <c r="A17" s="680">
        <v>1972</v>
      </c>
      <c r="B17" s="681">
        <v>79.337999999999994</v>
      </c>
      <c r="C17" s="681">
        <v>49.206000000000017</v>
      </c>
      <c r="D17" s="681">
        <v>128.54400000000001</v>
      </c>
    </row>
    <row r="18" spans="1:4" ht="15" customHeight="1" x14ac:dyDescent="0.2">
      <c r="A18" s="680">
        <v>1973</v>
      </c>
      <c r="B18" s="681">
        <v>77.094999999999999</v>
      </c>
      <c r="C18" s="681">
        <v>53.299000000000007</v>
      </c>
      <c r="D18" s="681">
        <v>130.39400000000001</v>
      </c>
    </row>
    <row r="19" spans="1:4" ht="15" customHeight="1" x14ac:dyDescent="0.2">
      <c r="A19" s="680">
        <v>1974</v>
      </c>
      <c r="B19" s="659">
        <v>80.72</v>
      </c>
      <c r="C19" s="659">
        <v>57.486999999999995</v>
      </c>
      <c r="D19" s="659">
        <v>138.20699999999999</v>
      </c>
    </row>
    <row r="20" spans="1:4" ht="15" customHeight="1" x14ac:dyDescent="0.2">
      <c r="A20" s="680">
        <v>1975</v>
      </c>
      <c r="B20" s="659">
        <v>87.614999999999995</v>
      </c>
      <c r="C20" s="659">
        <v>70.350000000000009</v>
      </c>
      <c r="D20" s="659">
        <v>157.965</v>
      </c>
    </row>
    <row r="21" spans="1:4" ht="15" customHeight="1" x14ac:dyDescent="0.2">
      <c r="A21" s="680">
        <v>1976</v>
      </c>
      <c r="B21" s="659">
        <v>89.876000000000005</v>
      </c>
      <c r="C21" s="659">
        <v>85.700999999999993</v>
      </c>
      <c r="D21" s="659">
        <v>175.577</v>
      </c>
    </row>
    <row r="22" spans="1:4" ht="15" customHeight="1" x14ac:dyDescent="0.2">
      <c r="A22" s="680">
        <v>1977</v>
      </c>
      <c r="B22" s="659">
        <v>97.516999999999996</v>
      </c>
      <c r="C22" s="659">
        <v>99.556000000000012</v>
      </c>
      <c r="D22" s="659">
        <v>197.07300000000001</v>
      </c>
    </row>
    <row r="23" spans="1:4" ht="15" customHeight="1" x14ac:dyDescent="0.2">
      <c r="A23" s="680">
        <v>1978</v>
      </c>
      <c r="B23" s="659">
        <v>104.649</v>
      </c>
      <c r="C23" s="659">
        <v>114.06100000000001</v>
      </c>
      <c r="D23" s="659">
        <v>218.71</v>
      </c>
    </row>
    <row r="24" spans="1:4" ht="15" customHeight="1" x14ac:dyDescent="0.2">
      <c r="A24" s="680">
        <v>1979</v>
      </c>
      <c r="B24" s="659">
        <v>116.777</v>
      </c>
      <c r="C24" s="659">
        <v>123.22099999999999</v>
      </c>
      <c r="D24" s="659">
        <v>239.99799999999999</v>
      </c>
    </row>
    <row r="25" spans="1:4" ht="15" customHeight="1" x14ac:dyDescent="0.2">
      <c r="A25" s="683"/>
      <c r="B25" s="684"/>
      <c r="C25" s="684"/>
      <c r="D25" s="684"/>
    </row>
    <row r="26" spans="1:4" ht="15" customHeight="1" x14ac:dyDescent="0.2">
      <c r="A26" s="680">
        <v>1980</v>
      </c>
      <c r="B26" s="659">
        <v>134.62899999999999</v>
      </c>
      <c r="C26" s="659">
        <v>141.69500000000002</v>
      </c>
      <c r="D26" s="659">
        <v>276.32400000000001</v>
      </c>
    </row>
    <row r="27" spans="1:4" ht="15" customHeight="1" x14ac:dyDescent="0.2">
      <c r="A27" s="680">
        <v>1981</v>
      </c>
      <c r="B27" s="659">
        <v>157.964</v>
      </c>
      <c r="C27" s="659">
        <v>149.94900000000001</v>
      </c>
      <c r="D27" s="659">
        <v>307.91300000000001</v>
      </c>
    </row>
    <row r="28" spans="1:4" ht="15" customHeight="1" x14ac:dyDescent="0.2">
      <c r="A28" s="680">
        <v>1982</v>
      </c>
      <c r="B28" s="659">
        <v>185.93299999999999</v>
      </c>
      <c r="C28" s="659">
        <v>140.01900000000001</v>
      </c>
      <c r="D28" s="659">
        <v>325.952</v>
      </c>
    </row>
    <row r="29" spans="1:4" ht="15" customHeight="1" x14ac:dyDescent="0.2">
      <c r="A29" s="680">
        <v>1983</v>
      </c>
      <c r="B29" s="659">
        <v>209.88200000000001</v>
      </c>
      <c r="C29" s="659">
        <v>143.428</v>
      </c>
      <c r="D29" s="659">
        <v>353.31</v>
      </c>
    </row>
    <row r="30" spans="1:4" ht="15" customHeight="1" x14ac:dyDescent="0.2">
      <c r="A30" s="680">
        <v>1984</v>
      </c>
      <c r="B30" s="659">
        <v>228.04499999999999</v>
      </c>
      <c r="C30" s="659">
        <v>151.40200000000002</v>
      </c>
      <c r="D30" s="659">
        <v>379.447</v>
      </c>
    </row>
    <row r="31" spans="1:4" ht="15" customHeight="1" x14ac:dyDescent="0.2">
      <c r="A31" s="680">
        <v>1985</v>
      </c>
      <c r="B31" s="659">
        <v>253.10900000000001</v>
      </c>
      <c r="C31" s="659">
        <v>162.684</v>
      </c>
      <c r="D31" s="659">
        <v>415.79300000000001</v>
      </c>
    </row>
    <row r="32" spans="1:4" ht="15" customHeight="1" x14ac:dyDescent="0.2">
      <c r="A32" s="680">
        <v>1986</v>
      </c>
      <c r="B32" s="659">
        <v>273.83199999999999</v>
      </c>
      <c r="C32" s="659">
        <v>164.68799999999999</v>
      </c>
      <c r="D32" s="659">
        <v>438.52</v>
      </c>
    </row>
    <row r="33" spans="1:4" ht="15" customHeight="1" x14ac:dyDescent="0.2">
      <c r="A33" s="680">
        <v>1987</v>
      </c>
      <c r="B33" s="659">
        <v>282.517</v>
      </c>
      <c r="C33" s="659">
        <v>161.64400000000001</v>
      </c>
      <c r="D33" s="659">
        <v>444.161</v>
      </c>
    </row>
    <row r="34" spans="1:4" ht="15" customHeight="1" x14ac:dyDescent="0.2">
      <c r="A34" s="680">
        <v>1988</v>
      </c>
      <c r="B34" s="659">
        <v>290.91800000000001</v>
      </c>
      <c r="C34" s="659">
        <v>173.5</v>
      </c>
      <c r="D34" s="659">
        <v>464.41800000000001</v>
      </c>
    </row>
    <row r="35" spans="1:4" ht="15" customHeight="1" x14ac:dyDescent="0.2">
      <c r="A35" s="680">
        <v>1989</v>
      </c>
      <c r="B35" s="659">
        <v>304.03399999999999</v>
      </c>
      <c r="C35" s="659">
        <v>184.798</v>
      </c>
      <c r="D35" s="659">
        <v>488.83199999999999</v>
      </c>
    </row>
    <row r="36" spans="1:4" ht="15" customHeight="1" x14ac:dyDescent="0.2">
      <c r="A36" s="683"/>
      <c r="B36" s="684"/>
      <c r="C36" s="684"/>
      <c r="D36" s="684"/>
    </row>
    <row r="37" spans="1:4" ht="15" customHeight="1" x14ac:dyDescent="0.2">
      <c r="A37" s="680">
        <v>1990</v>
      </c>
      <c r="B37" s="659">
        <v>300.14100000000002</v>
      </c>
      <c r="C37" s="659">
        <v>200.43699999999995</v>
      </c>
      <c r="D37" s="659">
        <v>500.57799999999997</v>
      </c>
    </row>
    <row r="38" spans="1:4" ht="15" customHeight="1" x14ac:dyDescent="0.2">
      <c r="A38" s="680">
        <v>1991</v>
      </c>
      <c r="B38" s="659">
        <v>319.70400000000001</v>
      </c>
      <c r="C38" s="659">
        <v>213.57400000000001</v>
      </c>
      <c r="D38" s="659">
        <v>533.27800000000002</v>
      </c>
    </row>
    <row r="39" spans="1:4" ht="15" customHeight="1" x14ac:dyDescent="0.2">
      <c r="A39" s="680">
        <v>1992</v>
      </c>
      <c r="B39" s="659">
        <v>302.60199999999998</v>
      </c>
      <c r="C39" s="659">
        <v>231.20100000000002</v>
      </c>
      <c r="D39" s="659">
        <v>533.803</v>
      </c>
    </row>
    <row r="40" spans="1:4" ht="15" customHeight="1" x14ac:dyDescent="0.2">
      <c r="A40" s="680">
        <v>1993</v>
      </c>
      <c r="B40" s="659">
        <v>292.43</v>
      </c>
      <c r="C40" s="659">
        <v>247.32300000000004</v>
      </c>
      <c r="D40" s="659">
        <v>539.75300000000004</v>
      </c>
    </row>
    <row r="41" spans="1:4" ht="15" customHeight="1" x14ac:dyDescent="0.2">
      <c r="A41" s="680">
        <v>1994</v>
      </c>
      <c r="B41" s="659">
        <v>282.26600000000002</v>
      </c>
      <c r="C41" s="659">
        <v>259.07400000000001</v>
      </c>
      <c r="D41" s="659">
        <v>541.34</v>
      </c>
    </row>
    <row r="42" spans="1:4" ht="15" customHeight="1" x14ac:dyDescent="0.2">
      <c r="A42" s="680">
        <v>1995</v>
      </c>
      <c r="B42" s="659">
        <v>273.56200000000001</v>
      </c>
      <c r="C42" s="659">
        <v>271.19899999999996</v>
      </c>
      <c r="D42" s="659">
        <v>544.76099999999997</v>
      </c>
    </row>
    <row r="43" spans="1:4" ht="15" customHeight="1" x14ac:dyDescent="0.2">
      <c r="A43" s="680">
        <v>1996</v>
      </c>
      <c r="B43" s="659">
        <v>265.96100000000001</v>
      </c>
      <c r="C43" s="659">
        <v>266.77199999999993</v>
      </c>
      <c r="D43" s="659">
        <v>532.73299999999995</v>
      </c>
    </row>
    <row r="44" spans="1:4" ht="15" customHeight="1" x14ac:dyDescent="0.2">
      <c r="A44" s="680">
        <v>1997</v>
      </c>
      <c r="B44" s="659">
        <v>271.67399999999998</v>
      </c>
      <c r="C44" s="659">
        <v>275.36300000000006</v>
      </c>
      <c r="D44" s="659">
        <v>547.03700000000003</v>
      </c>
    </row>
    <row r="45" spans="1:4" ht="15" customHeight="1" x14ac:dyDescent="0.2">
      <c r="A45" s="680">
        <v>1998</v>
      </c>
      <c r="B45" s="659">
        <v>270.25</v>
      </c>
      <c r="C45" s="659">
        <v>281.745</v>
      </c>
      <c r="D45" s="659">
        <v>551.995</v>
      </c>
    </row>
    <row r="46" spans="1:4" ht="15" customHeight="1" x14ac:dyDescent="0.2">
      <c r="A46" s="680">
        <v>1999</v>
      </c>
      <c r="B46" s="659">
        <v>275.46300000000002</v>
      </c>
      <c r="C46" s="659">
        <v>296.65000000000003</v>
      </c>
      <c r="D46" s="659">
        <v>572.11300000000006</v>
      </c>
    </row>
    <row r="47" spans="1:4" ht="15" customHeight="1" x14ac:dyDescent="0.2">
      <c r="A47" s="683"/>
      <c r="B47" s="684"/>
      <c r="C47" s="684"/>
      <c r="D47" s="684"/>
    </row>
    <row r="48" spans="1:4" ht="15" customHeight="1" x14ac:dyDescent="0.2">
      <c r="A48" s="680">
        <v>2000</v>
      </c>
      <c r="B48" s="659">
        <v>294.96499999999997</v>
      </c>
      <c r="C48" s="659">
        <v>319.661</v>
      </c>
      <c r="D48" s="659">
        <v>614.62599999999998</v>
      </c>
    </row>
    <row r="49" spans="1:10" ht="15" customHeight="1" x14ac:dyDescent="0.2">
      <c r="A49" s="680">
        <v>2001</v>
      </c>
      <c r="B49" s="659">
        <v>306.07499999999999</v>
      </c>
      <c r="C49" s="659">
        <v>342.96600000000007</v>
      </c>
      <c r="D49" s="659">
        <v>649.04100000000005</v>
      </c>
    </row>
    <row r="50" spans="1:10" ht="15" customHeight="1" x14ac:dyDescent="0.2">
      <c r="A50" s="680">
        <v>2002</v>
      </c>
      <c r="B50" s="659">
        <v>348.952</v>
      </c>
      <c r="C50" s="659">
        <v>384.99800000000005</v>
      </c>
      <c r="D50" s="659">
        <v>733.95</v>
      </c>
    </row>
    <row r="51" spans="1:10" ht="15" customHeight="1" x14ac:dyDescent="0.2">
      <c r="A51" s="680">
        <v>2003</v>
      </c>
      <c r="B51" s="659">
        <v>404.94200000000001</v>
      </c>
      <c r="C51" s="659">
        <v>419.39700000000005</v>
      </c>
      <c r="D51" s="659">
        <v>824.33900000000006</v>
      </c>
    </row>
    <row r="52" spans="1:10" ht="15" customHeight="1" x14ac:dyDescent="0.2">
      <c r="A52" s="680">
        <v>2004</v>
      </c>
      <c r="B52" s="659">
        <v>454.05700000000002</v>
      </c>
      <c r="C52" s="659">
        <v>441.00800000000004</v>
      </c>
      <c r="D52" s="659">
        <v>895.06500000000005</v>
      </c>
    </row>
    <row r="53" spans="1:10" ht="15" customHeight="1" x14ac:dyDescent="0.2">
      <c r="A53" s="680">
        <v>2005</v>
      </c>
      <c r="B53" s="659">
        <v>493.60300000000001</v>
      </c>
      <c r="C53" s="659">
        <v>474.93800000000005</v>
      </c>
      <c r="D53" s="659">
        <v>968.54100000000005</v>
      </c>
    </row>
    <row r="54" spans="1:10" ht="15" customHeight="1" x14ac:dyDescent="0.2">
      <c r="A54" s="680">
        <v>2006</v>
      </c>
      <c r="B54" s="659">
        <v>519.96699999999998</v>
      </c>
      <c r="C54" s="659">
        <v>496.65700000000004</v>
      </c>
      <c r="D54" s="659">
        <v>1016.624</v>
      </c>
    </row>
    <row r="55" spans="1:10" ht="15" customHeight="1" x14ac:dyDescent="0.2">
      <c r="A55" s="680">
        <v>2007</v>
      </c>
      <c r="B55" s="659">
        <v>547.86800000000005</v>
      </c>
      <c r="C55" s="659">
        <v>493.72199999999987</v>
      </c>
      <c r="D55" s="659">
        <v>1041.5899999999999</v>
      </c>
    </row>
    <row r="56" spans="1:10" ht="15" customHeight="1" x14ac:dyDescent="0.2">
      <c r="A56" s="680">
        <v>2008</v>
      </c>
      <c r="B56" s="659">
        <v>612.43399999999997</v>
      </c>
      <c r="C56" s="659">
        <v>522.45000000000005</v>
      </c>
      <c r="D56" s="659">
        <v>1134.884</v>
      </c>
    </row>
    <row r="57" spans="1:10" ht="15" customHeight="1" x14ac:dyDescent="0.2">
      <c r="A57" s="680">
        <v>2009</v>
      </c>
      <c r="B57" s="659">
        <v>656.72400000000005</v>
      </c>
      <c r="C57" s="659">
        <v>580.81200000000001</v>
      </c>
      <c r="D57" s="659">
        <v>1237.5360000000001</v>
      </c>
    </row>
    <row r="58" spans="1:10" ht="15" customHeight="1" x14ac:dyDescent="0.2">
      <c r="A58" s="683"/>
      <c r="B58" s="684"/>
      <c r="C58" s="684"/>
      <c r="D58" s="684"/>
    </row>
    <row r="59" spans="1:10" ht="15" customHeight="1" x14ac:dyDescent="0.2">
      <c r="A59" s="680">
        <v>2010</v>
      </c>
      <c r="B59" s="659">
        <v>688.85400000000004</v>
      </c>
      <c r="C59" s="659">
        <v>658.3119999999999</v>
      </c>
      <c r="D59" s="659">
        <v>1347.1659999999999</v>
      </c>
    </row>
    <row r="60" spans="1:10" ht="15" customHeight="1" x14ac:dyDescent="0.2">
      <c r="A60" s="680">
        <v>2011</v>
      </c>
      <c r="B60" s="659">
        <v>699.39200000000005</v>
      </c>
      <c r="C60" s="659">
        <v>647.73599999999988</v>
      </c>
      <c r="D60" s="659">
        <v>1347.1279999999999</v>
      </c>
      <c r="F60" s="197"/>
      <c r="G60" s="197"/>
      <c r="H60" s="197"/>
      <c r="I60" s="197"/>
      <c r="J60" s="197"/>
    </row>
    <row r="61" spans="1:10" ht="15" customHeight="1" x14ac:dyDescent="0.2">
      <c r="A61" s="680">
        <v>2012</v>
      </c>
      <c r="B61" s="659">
        <v>670.52300000000002</v>
      </c>
      <c r="C61" s="659">
        <v>615.56399999999996</v>
      </c>
      <c r="D61" s="659">
        <v>1286.087</v>
      </c>
      <c r="F61" s="197"/>
      <c r="G61" s="197"/>
      <c r="H61" s="197"/>
      <c r="I61" s="197"/>
      <c r="J61" s="197"/>
    </row>
    <row r="62" spans="1:10" ht="15" customHeight="1" x14ac:dyDescent="0.2">
      <c r="A62" s="680">
        <v>2013</v>
      </c>
      <c r="B62" s="659">
        <v>625.75</v>
      </c>
      <c r="C62" s="659">
        <v>576.37799999999993</v>
      </c>
      <c r="D62" s="659">
        <v>1202.1279999999999</v>
      </c>
      <c r="F62" s="197"/>
      <c r="G62" s="197"/>
      <c r="H62" s="197"/>
      <c r="I62" s="197"/>
      <c r="J62" s="197"/>
    </row>
    <row r="63" spans="1:10" ht="15" customHeight="1" x14ac:dyDescent="0.2">
      <c r="A63" s="680">
        <v>2014</v>
      </c>
      <c r="B63" s="659">
        <v>595.78599999999994</v>
      </c>
      <c r="C63" s="659">
        <v>582.8950000000001</v>
      </c>
      <c r="D63" s="659">
        <v>1178.681</v>
      </c>
      <c r="F63" s="197"/>
      <c r="G63" s="197"/>
      <c r="H63" s="197"/>
      <c r="I63" s="197"/>
      <c r="J63" s="197"/>
    </row>
    <row r="64" spans="1:10" ht="15" customHeight="1" x14ac:dyDescent="0.2">
      <c r="A64" s="680"/>
      <c r="B64" s="659"/>
      <c r="C64" s="659"/>
      <c r="D64" s="659"/>
      <c r="F64" s="197"/>
      <c r="G64" s="197"/>
      <c r="H64" s="197"/>
      <c r="I64" s="197"/>
      <c r="J64" s="197"/>
    </row>
    <row r="65" spans="1:10" ht="15" customHeight="1" x14ac:dyDescent="0.2">
      <c r="A65" s="680"/>
      <c r="B65" s="1069" t="s">
        <v>42</v>
      </c>
      <c r="C65" s="1070"/>
      <c r="D65" s="1070"/>
      <c r="F65" s="197"/>
      <c r="G65" s="197"/>
      <c r="H65" s="197"/>
      <c r="I65" s="197"/>
      <c r="J65" s="197"/>
    </row>
    <row r="66" spans="1:10" ht="15" customHeight="1" x14ac:dyDescent="0.2">
      <c r="A66" s="680">
        <v>1965</v>
      </c>
      <c r="B66" s="681">
        <v>7.1760000000000002</v>
      </c>
      <c r="C66" s="681">
        <v>3.77</v>
      </c>
      <c r="D66" s="681">
        <v>10.946</v>
      </c>
      <c r="F66" s="197"/>
      <c r="G66" s="197"/>
      <c r="H66" s="197"/>
      <c r="I66" s="197"/>
      <c r="J66" s="197"/>
    </row>
    <row r="67" spans="1:10" ht="15" customHeight="1" x14ac:dyDescent="0.2">
      <c r="A67" s="680">
        <v>1966</v>
      </c>
      <c r="B67" s="681">
        <v>7.5449999999999999</v>
      </c>
      <c r="C67" s="681">
        <v>3.9830000000000001</v>
      </c>
      <c r="D67" s="681">
        <v>11.528</v>
      </c>
      <c r="F67" s="197"/>
      <c r="G67" s="197"/>
      <c r="H67" s="197"/>
      <c r="I67" s="197"/>
      <c r="J67" s="197"/>
    </row>
    <row r="68" spans="1:10" ht="15" customHeight="1" x14ac:dyDescent="0.2">
      <c r="A68" s="680">
        <v>1967</v>
      </c>
      <c r="B68" s="681">
        <v>8.59</v>
      </c>
      <c r="C68" s="681">
        <v>4.1130000000000004</v>
      </c>
      <c r="D68" s="681">
        <v>12.702999999999999</v>
      </c>
      <c r="F68" s="197"/>
      <c r="G68" s="197"/>
      <c r="H68" s="197"/>
      <c r="I68" s="197"/>
      <c r="J68" s="197"/>
    </row>
    <row r="69" spans="1:10" ht="15" customHeight="1" x14ac:dyDescent="0.2">
      <c r="A69" s="680">
        <v>1968</v>
      </c>
      <c r="B69" s="681">
        <v>9.14</v>
      </c>
      <c r="C69" s="681">
        <v>3.9780000000000002</v>
      </c>
      <c r="D69" s="681">
        <v>13.119</v>
      </c>
      <c r="F69" s="197"/>
      <c r="G69" s="197"/>
      <c r="H69" s="197"/>
      <c r="I69" s="197"/>
      <c r="J69" s="197"/>
    </row>
    <row r="70" spans="1:10" ht="15" customHeight="1" x14ac:dyDescent="0.2">
      <c r="A70" s="680">
        <v>1969</v>
      </c>
      <c r="B70" s="681">
        <v>8.4190000000000005</v>
      </c>
      <c r="C70" s="681">
        <v>3.524</v>
      </c>
      <c r="D70" s="681">
        <v>11.943</v>
      </c>
      <c r="F70" s="197"/>
      <c r="G70" s="197"/>
      <c r="H70" s="197"/>
      <c r="I70" s="197"/>
      <c r="J70" s="197"/>
    </row>
    <row r="71" spans="1:10" ht="15" customHeight="1" x14ac:dyDescent="0.2">
      <c r="A71" s="683"/>
      <c r="B71" s="685"/>
      <c r="C71" s="685"/>
      <c r="D71" s="685"/>
      <c r="F71" s="197"/>
      <c r="G71" s="197"/>
      <c r="H71" s="197"/>
      <c r="I71" s="197"/>
      <c r="J71" s="197"/>
    </row>
    <row r="72" spans="1:10" ht="15" customHeight="1" x14ac:dyDescent="0.2">
      <c r="A72" s="680">
        <v>1970</v>
      </c>
      <c r="B72" s="681">
        <v>7.8070000000000004</v>
      </c>
      <c r="C72" s="681">
        <v>3.6560000000000001</v>
      </c>
      <c r="D72" s="681">
        <v>11.462999999999999</v>
      </c>
      <c r="F72" s="197"/>
      <c r="G72" s="197"/>
      <c r="H72" s="197"/>
      <c r="I72" s="197"/>
      <c r="J72" s="197"/>
    </row>
    <row r="73" spans="1:10" ht="15" customHeight="1" x14ac:dyDescent="0.2">
      <c r="A73" s="680">
        <v>1971</v>
      </c>
      <c r="B73" s="681">
        <v>7.0590000000000002</v>
      </c>
      <c r="C73" s="681">
        <v>3.8879999999999999</v>
      </c>
      <c r="D73" s="681">
        <v>10.946999999999999</v>
      </c>
      <c r="F73" s="197"/>
      <c r="G73" s="197"/>
      <c r="H73" s="197"/>
      <c r="I73" s="197"/>
      <c r="J73" s="197"/>
    </row>
    <row r="74" spans="1:10" ht="15" customHeight="1" x14ac:dyDescent="0.2">
      <c r="A74" s="680">
        <v>1972</v>
      </c>
      <c r="B74" s="681">
        <v>6.5060000000000002</v>
      </c>
      <c r="C74" s="681">
        <v>4.0350000000000001</v>
      </c>
      <c r="D74" s="681">
        <v>10.541</v>
      </c>
      <c r="F74" s="197"/>
      <c r="G74" s="197"/>
      <c r="H74" s="197"/>
      <c r="I74" s="197"/>
      <c r="J74" s="197"/>
    </row>
    <row r="75" spans="1:10" ht="15" customHeight="1" x14ac:dyDescent="0.2">
      <c r="A75" s="680">
        <v>1973</v>
      </c>
      <c r="B75" s="681">
        <v>5.6849999999999996</v>
      </c>
      <c r="C75" s="681">
        <v>3.931</v>
      </c>
      <c r="D75" s="681">
        <v>9.6159999999999997</v>
      </c>
      <c r="F75" s="197"/>
      <c r="G75" s="197"/>
      <c r="H75" s="197"/>
      <c r="I75" s="197"/>
      <c r="J75" s="197"/>
    </row>
    <row r="76" spans="1:10" ht="15" customHeight="1" x14ac:dyDescent="0.2">
      <c r="A76" s="680">
        <v>1974</v>
      </c>
      <c r="B76" s="663">
        <v>5.431</v>
      </c>
      <c r="C76" s="663">
        <v>3.8679999999999999</v>
      </c>
      <c r="D76" s="663">
        <v>9.2989999999999995</v>
      </c>
      <c r="F76" s="197"/>
      <c r="G76" s="197"/>
      <c r="H76" s="197"/>
      <c r="I76" s="197"/>
      <c r="J76" s="197"/>
    </row>
    <row r="77" spans="1:10" ht="15" customHeight="1" x14ac:dyDescent="0.2">
      <c r="A77" s="680">
        <v>1975</v>
      </c>
      <c r="B77" s="663">
        <v>5.44</v>
      </c>
      <c r="C77" s="663">
        <v>4.3680000000000003</v>
      </c>
      <c r="D77" s="663">
        <v>9.8079999999999998</v>
      </c>
      <c r="F77" s="197"/>
      <c r="G77" s="197"/>
      <c r="H77" s="197"/>
      <c r="I77" s="197"/>
      <c r="J77" s="197"/>
    </row>
    <row r="78" spans="1:10" ht="15" customHeight="1" x14ac:dyDescent="0.2">
      <c r="A78" s="680">
        <v>1976</v>
      </c>
      <c r="B78" s="663">
        <v>5.0199999999999996</v>
      </c>
      <c r="C78" s="663">
        <v>4.7869999999999999</v>
      </c>
      <c r="D78" s="663">
        <v>9.8070000000000004</v>
      </c>
      <c r="F78" s="197"/>
      <c r="G78" s="197"/>
      <c r="H78" s="197"/>
      <c r="I78" s="197"/>
      <c r="J78" s="197"/>
    </row>
    <row r="79" spans="1:10" ht="15" customHeight="1" x14ac:dyDescent="0.2">
      <c r="A79" s="680">
        <v>1977</v>
      </c>
      <c r="B79" s="663">
        <v>4.8079999999999998</v>
      </c>
      <c r="C79" s="663">
        <v>4.9080000000000004</v>
      </c>
      <c r="D79" s="663">
        <v>9.7159999999999993</v>
      </c>
      <c r="F79" s="197"/>
      <c r="G79" s="197"/>
      <c r="H79" s="197"/>
      <c r="I79" s="197"/>
      <c r="J79" s="197"/>
    </row>
    <row r="80" spans="1:10" ht="15" customHeight="1" x14ac:dyDescent="0.2">
      <c r="A80" s="680">
        <v>1978</v>
      </c>
      <c r="B80" s="663">
        <v>4.593</v>
      </c>
      <c r="C80" s="663">
        <v>5.0069999999999997</v>
      </c>
      <c r="D80" s="663">
        <v>9.6</v>
      </c>
      <c r="F80" s="197"/>
      <c r="G80" s="197"/>
      <c r="H80" s="197"/>
      <c r="I80" s="197"/>
      <c r="J80" s="197"/>
    </row>
    <row r="81" spans="1:10" ht="15" customHeight="1" x14ac:dyDescent="0.2">
      <c r="A81" s="680">
        <v>1979</v>
      </c>
      <c r="B81" s="663">
        <v>4.5439999999999996</v>
      </c>
      <c r="C81" s="663">
        <v>4.7949999999999999</v>
      </c>
      <c r="D81" s="663">
        <v>9.3379999999999992</v>
      </c>
      <c r="F81" s="197"/>
      <c r="G81" s="197"/>
      <c r="H81" s="197"/>
      <c r="I81" s="197"/>
      <c r="J81" s="197"/>
    </row>
    <row r="82" spans="1:10" ht="15" customHeight="1" x14ac:dyDescent="0.2">
      <c r="A82" s="683"/>
      <c r="B82" s="695"/>
      <c r="C82" s="695"/>
      <c r="D82" s="695"/>
      <c r="F82" s="197"/>
      <c r="G82" s="197"/>
      <c r="H82" s="197"/>
      <c r="I82" s="197"/>
      <c r="J82" s="197"/>
    </row>
    <row r="83" spans="1:10" ht="15" customHeight="1" x14ac:dyDescent="0.2">
      <c r="A83" s="680">
        <v>1980</v>
      </c>
      <c r="B83" s="663">
        <v>4.8140000000000001</v>
      </c>
      <c r="C83" s="663">
        <v>5.0659999999999998</v>
      </c>
      <c r="D83" s="663">
        <v>9.8800000000000008</v>
      </c>
      <c r="F83" s="197"/>
      <c r="G83" s="197"/>
      <c r="H83" s="197"/>
      <c r="I83" s="197"/>
      <c r="J83" s="197"/>
    </row>
    <row r="84" spans="1:10" ht="15" customHeight="1" x14ac:dyDescent="0.2">
      <c r="A84" s="680">
        <v>1981</v>
      </c>
      <c r="B84" s="663">
        <v>5.0330000000000004</v>
      </c>
      <c r="C84" s="663">
        <v>4.7779999999999996</v>
      </c>
      <c r="D84" s="663">
        <v>9.8109999999999999</v>
      </c>
      <c r="F84" s="197"/>
      <c r="G84" s="197"/>
      <c r="H84" s="197"/>
      <c r="I84" s="197"/>
      <c r="J84" s="197"/>
    </row>
    <row r="85" spans="1:10" ht="15" customHeight="1" x14ac:dyDescent="0.2">
      <c r="A85" s="680">
        <v>1982</v>
      </c>
      <c r="B85" s="663">
        <v>5.6109999999999998</v>
      </c>
      <c r="C85" s="663">
        <v>4.2249999999999996</v>
      </c>
      <c r="D85" s="663">
        <v>9.8360000000000003</v>
      </c>
      <c r="F85" s="197"/>
      <c r="G85" s="197"/>
      <c r="H85" s="197"/>
      <c r="I85" s="197"/>
      <c r="J85" s="197"/>
    </row>
    <row r="86" spans="1:10" ht="15" customHeight="1" x14ac:dyDescent="0.2">
      <c r="A86" s="680">
        <v>1983</v>
      </c>
      <c r="B86" s="663">
        <v>5.9269999999999996</v>
      </c>
      <c r="C86" s="663">
        <v>4.05</v>
      </c>
      <c r="D86" s="663">
        <v>9.9779999999999998</v>
      </c>
      <c r="F86" s="197"/>
      <c r="G86" s="197"/>
      <c r="H86" s="197"/>
      <c r="I86" s="197"/>
      <c r="J86" s="197"/>
    </row>
    <row r="87" spans="1:10" ht="15" customHeight="1" x14ac:dyDescent="0.2">
      <c r="A87" s="680">
        <v>1984</v>
      </c>
      <c r="B87" s="663">
        <v>5.7690000000000001</v>
      </c>
      <c r="C87" s="663">
        <v>3.83</v>
      </c>
      <c r="D87" s="663">
        <v>9.5990000000000002</v>
      </c>
      <c r="F87" s="197"/>
      <c r="G87" s="197"/>
      <c r="H87" s="197"/>
      <c r="I87" s="197"/>
      <c r="J87" s="197"/>
    </row>
    <row r="88" spans="1:10" ht="15" customHeight="1" x14ac:dyDescent="0.2">
      <c r="A88" s="680">
        <v>1985</v>
      </c>
      <c r="B88" s="663">
        <v>5.9269999999999996</v>
      </c>
      <c r="C88" s="663">
        <v>3.81</v>
      </c>
      <c r="D88" s="663">
        <v>9.7370000000000001</v>
      </c>
      <c r="F88" s="197"/>
      <c r="G88" s="197"/>
      <c r="H88" s="197"/>
      <c r="I88" s="197"/>
      <c r="J88" s="197"/>
    </row>
    <row r="89" spans="1:10" ht="15" customHeight="1" x14ac:dyDescent="0.2">
      <c r="A89" s="680">
        <v>1986</v>
      </c>
      <c r="B89" s="663">
        <v>6.0369999999999999</v>
      </c>
      <c r="C89" s="663">
        <v>3.6309999999999998</v>
      </c>
      <c r="D89" s="663">
        <v>9.6669999999999998</v>
      </c>
      <c r="F89" s="197"/>
      <c r="G89" s="197"/>
      <c r="H89" s="197"/>
      <c r="I89" s="197"/>
      <c r="J89" s="197"/>
    </row>
    <row r="90" spans="1:10" ht="15" customHeight="1" x14ac:dyDescent="0.2">
      <c r="A90" s="680">
        <v>1987</v>
      </c>
      <c r="B90" s="663">
        <v>5.9080000000000004</v>
      </c>
      <c r="C90" s="663">
        <v>3.38</v>
      </c>
      <c r="D90" s="663">
        <v>9.2880000000000003</v>
      </c>
      <c r="F90" s="197"/>
      <c r="G90" s="197"/>
      <c r="H90" s="197"/>
      <c r="I90" s="197"/>
      <c r="J90" s="197"/>
    </row>
    <row r="91" spans="1:10" ht="15" customHeight="1" x14ac:dyDescent="0.2">
      <c r="A91" s="680">
        <v>1988</v>
      </c>
      <c r="B91" s="663">
        <v>5.6429999999999998</v>
      </c>
      <c r="C91" s="663">
        <v>3.3660000000000001</v>
      </c>
      <c r="D91" s="663">
        <v>9.0090000000000003</v>
      </c>
      <c r="F91" s="197"/>
      <c r="G91" s="197"/>
      <c r="H91" s="197"/>
      <c r="I91" s="197"/>
      <c r="J91" s="197"/>
    </row>
    <row r="92" spans="1:10" ht="15" customHeight="1" x14ac:dyDescent="0.2">
      <c r="A92" s="680">
        <v>1989</v>
      </c>
      <c r="B92" s="663">
        <v>5.4580000000000002</v>
      </c>
      <c r="C92" s="663">
        <v>3.3180000000000001</v>
      </c>
      <c r="D92" s="663">
        <v>8.7759999999999998</v>
      </c>
      <c r="F92" s="197"/>
      <c r="G92" s="197"/>
      <c r="H92" s="197"/>
      <c r="I92" s="197"/>
      <c r="J92" s="197"/>
    </row>
    <row r="93" spans="1:10" ht="15" customHeight="1" x14ac:dyDescent="0.2">
      <c r="A93" s="683"/>
      <c r="B93" s="695"/>
      <c r="C93" s="695"/>
      <c r="D93" s="695"/>
      <c r="F93" s="197"/>
      <c r="G93" s="197"/>
      <c r="H93" s="197"/>
      <c r="I93" s="197"/>
      <c r="J93" s="197"/>
    </row>
    <row r="94" spans="1:10" ht="15" customHeight="1" x14ac:dyDescent="0.2">
      <c r="A94" s="680">
        <v>1990</v>
      </c>
      <c r="B94" s="663">
        <v>5.0750000000000002</v>
      </c>
      <c r="C94" s="663">
        <v>3.3889999999999998</v>
      </c>
      <c r="D94" s="663">
        <v>8.4629999999999992</v>
      </c>
      <c r="F94" s="197"/>
      <c r="G94" s="197"/>
      <c r="H94" s="197"/>
      <c r="I94" s="197"/>
      <c r="J94" s="197"/>
    </row>
    <row r="95" spans="1:10" ht="15" customHeight="1" x14ac:dyDescent="0.2">
      <c r="A95" s="680">
        <v>1991</v>
      </c>
      <c r="B95" s="663">
        <v>5.2320000000000002</v>
      </c>
      <c r="C95" s="663">
        <v>3.4950000000000001</v>
      </c>
      <c r="D95" s="663">
        <v>8.7279999999999998</v>
      </c>
      <c r="F95" s="197"/>
      <c r="G95" s="197"/>
      <c r="H95" s="197"/>
      <c r="I95" s="197"/>
      <c r="J95" s="197"/>
    </row>
    <row r="96" spans="1:10" ht="15" customHeight="1" x14ac:dyDescent="0.2">
      <c r="A96" s="680">
        <v>1992</v>
      </c>
      <c r="B96" s="663">
        <v>4.7030000000000003</v>
      </c>
      <c r="C96" s="663">
        <v>3.593</v>
      </c>
      <c r="D96" s="663">
        <v>8.2959999999999994</v>
      </c>
      <c r="F96" s="197"/>
      <c r="G96" s="197"/>
      <c r="H96" s="197"/>
      <c r="I96" s="197"/>
      <c r="J96" s="197"/>
    </row>
    <row r="97" spans="1:10" ht="15" customHeight="1" x14ac:dyDescent="0.2">
      <c r="A97" s="680">
        <v>1993</v>
      </c>
      <c r="B97" s="663">
        <v>4.3040000000000003</v>
      </c>
      <c r="C97" s="663">
        <v>3.64</v>
      </c>
      <c r="D97" s="663">
        <v>7.944</v>
      </c>
      <c r="F97" s="197"/>
      <c r="G97" s="197"/>
      <c r="H97" s="197"/>
      <c r="I97" s="197"/>
      <c r="J97" s="197"/>
    </row>
    <row r="98" spans="1:10" ht="15" customHeight="1" x14ac:dyDescent="0.2">
      <c r="A98" s="680">
        <v>1994</v>
      </c>
      <c r="B98" s="663">
        <v>3.9220000000000002</v>
      </c>
      <c r="C98" s="663">
        <v>3.5990000000000002</v>
      </c>
      <c r="D98" s="663">
        <v>7.5209999999999999</v>
      </c>
      <c r="F98" s="197"/>
      <c r="G98" s="197"/>
      <c r="H98" s="197"/>
      <c r="I98" s="197"/>
      <c r="J98" s="197"/>
    </row>
    <row r="99" spans="1:10" ht="15" customHeight="1" x14ac:dyDescent="0.2">
      <c r="A99" s="680">
        <v>1995</v>
      </c>
      <c r="B99" s="663">
        <v>3.6070000000000002</v>
      </c>
      <c r="C99" s="663">
        <v>3.5760000000000001</v>
      </c>
      <c r="D99" s="663">
        <v>7.1840000000000002</v>
      </c>
      <c r="F99" s="197"/>
      <c r="G99" s="197"/>
      <c r="H99" s="197"/>
      <c r="I99" s="197"/>
      <c r="J99" s="197"/>
    </row>
    <row r="100" spans="1:10" ht="15" customHeight="1" x14ac:dyDescent="0.2">
      <c r="A100" s="680">
        <v>1996</v>
      </c>
      <c r="B100" s="663">
        <v>3.3340000000000001</v>
      </c>
      <c r="C100" s="663">
        <v>3.3439999999999999</v>
      </c>
      <c r="D100" s="663">
        <v>6.6769999999999996</v>
      </c>
      <c r="F100" s="197"/>
      <c r="G100" s="197"/>
      <c r="H100" s="197"/>
      <c r="I100" s="197"/>
      <c r="J100" s="197"/>
    </row>
    <row r="101" spans="1:10" ht="15" customHeight="1" x14ac:dyDescent="0.2">
      <c r="A101" s="680">
        <v>1997</v>
      </c>
      <c r="B101" s="663">
        <v>3.202</v>
      </c>
      <c r="C101" s="663">
        <v>3.246</v>
      </c>
      <c r="D101" s="663">
        <v>6.4480000000000004</v>
      </c>
      <c r="F101" s="197"/>
      <c r="G101" s="197"/>
      <c r="H101" s="197"/>
      <c r="I101" s="197"/>
      <c r="J101" s="197"/>
    </row>
    <row r="102" spans="1:10" ht="15" customHeight="1" x14ac:dyDescent="0.2">
      <c r="A102" s="680">
        <v>1998</v>
      </c>
      <c r="B102" s="663">
        <v>3.0179999999999998</v>
      </c>
      <c r="C102" s="663">
        <v>3.1459999999999999</v>
      </c>
      <c r="D102" s="663">
        <v>6.1639999999999997</v>
      </c>
      <c r="F102" s="197"/>
      <c r="G102" s="197"/>
      <c r="H102" s="197"/>
      <c r="I102" s="197"/>
      <c r="J102" s="197"/>
    </row>
    <row r="103" spans="1:10" ht="15" customHeight="1" x14ac:dyDescent="0.2">
      <c r="A103" s="680">
        <v>1999</v>
      </c>
      <c r="B103" s="663">
        <v>2.8959999999999999</v>
      </c>
      <c r="C103" s="663">
        <v>3.1190000000000002</v>
      </c>
      <c r="D103" s="663">
        <v>6.016</v>
      </c>
      <c r="F103" s="197"/>
      <c r="G103" s="197"/>
      <c r="H103" s="197"/>
      <c r="I103" s="197"/>
      <c r="J103" s="197"/>
    </row>
    <row r="104" spans="1:10" ht="15" customHeight="1" x14ac:dyDescent="0.2">
      <c r="A104" s="683"/>
      <c r="B104" s="695"/>
      <c r="C104" s="695"/>
      <c r="D104" s="695"/>
      <c r="F104" s="197"/>
      <c r="G104" s="197"/>
      <c r="H104" s="197"/>
      <c r="I104" s="197"/>
      <c r="J104" s="197"/>
    </row>
    <row r="105" spans="1:10" ht="15" customHeight="1" x14ac:dyDescent="0.2">
      <c r="A105" s="680">
        <v>2000</v>
      </c>
      <c r="B105" s="663">
        <v>2.907</v>
      </c>
      <c r="C105" s="663">
        <v>3.15</v>
      </c>
      <c r="D105" s="663">
        <v>6.0570000000000004</v>
      </c>
      <c r="F105" s="197"/>
      <c r="G105" s="197"/>
      <c r="H105" s="197"/>
      <c r="I105" s="197"/>
      <c r="J105" s="197"/>
    </row>
    <row r="106" spans="1:10" ht="15" customHeight="1" x14ac:dyDescent="0.2">
      <c r="A106" s="680">
        <v>2001</v>
      </c>
      <c r="B106" s="663">
        <v>2.8969999999999998</v>
      </c>
      <c r="C106" s="663">
        <v>3.246</v>
      </c>
      <c r="D106" s="663">
        <v>6.1440000000000001</v>
      </c>
    </row>
    <row r="107" spans="1:10" ht="15" customHeight="1" x14ac:dyDescent="0.2">
      <c r="A107" s="680">
        <v>2002</v>
      </c>
      <c r="B107" s="663">
        <v>3.2080000000000002</v>
      </c>
      <c r="C107" s="663">
        <v>3.54</v>
      </c>
      <c r="D107" s="663">
        <v>6.7480000000000002</v>
      </c>
    </row>
    <row r="108" spans="1:10" ht="15" customHeight="1" x14ac:dyDescent="0.2">
      <c r="A108" s="680">
        <v>2003</v>
      </c>
      <c r="B108" s="663">
        <v>3.573</v>
      </c>
      <c r="C108" s="663">
        <v>3.7010000000000001</v>
      </c>
      <c r="D108" s="663">
        <v>7.274</v>
      </c>
    </row>
    <row r="109" spans="1:10" ht="15" customHeight="1" x14ac:dyDescent="0.2">
      <c r="A109" s="680">
        <v>2004</v>
      </c>
      <c r="B109" s="663">
        <v>3.7559999999999998</v>
      </c>
      <c r="C109" s="663">
        <v>3.6480000000000001</v>
      </c>
      <c r="D109" s="663">
        <v>7.4039999999999999</v>
      </c>
    </row>
    <row r="110" spans="1:10" ht="15" customHeight="1" x14ac:dyDescent="0.2">
      <c r="A110" s="680">
        <v>2005</v>
      </c>
      <c r="B110" s="663">
        <v>3.83</v>
      </c>
      <c r="C110" s="663">
        <v>3.6850000000000001</v>
      </c>
      <c r="D110" s="663">
        <v>7.5149999999999997</v>
      </c>
    </row>
    <row r="111" spans="1:10" ht="15" customHeight="1" x14ac:dyDescent="0.2">
      <c r="A111" s="680">
        <v>2006</v>
      </c>
      <c r="B111" s="663">
        <v>3.8</v>
      </c>
      <c r="C111" s="663">
        <v>3.629</v>
      </c>
      <c r="D111" s="663">
        <v>7.4290000000000003</v>
      </c>
    </row>
    <row r="112" spans="1:10" ht="15" customHeight="1" x14ac:dyDescent="0.2">
      <c r="A112" s="680">
        <v>2007</v>
      </c>
      <c r="B112" s="663">
        <v>3.8250000000000002</v>
      </c>
      <c r="C112" s="663">
        <v>3.4470000000000001</v>
      </c>
      <c r="D112" s="663">
        <v>7.2720000000000002</v>
      </c>
    </row>
    <row r="113" spans="1:4" ht="15" customHeight="1" x14ac:dyDescent="0.2">
      <c r="A113" s="680">
        <v>2008</v>
      </c>
      <c r="B113" s="663">
        <v>4.1509999999999998</v>
      </c>
      <c r="C113" s="663">
        <v>3.5409999999999999</v>
      </c>
      <c r="D113" s="663">
        <v>7.6929999999999996</v>
      </c>
    </row>
    <row r="114" spans="1:4" ht="15" customHeight="1" x14ac:dyDescent="0.2">
      <c r="A114" s="680">
        <v>2009</v>
      </c>
      <c r="B114" s="663">
        <v>4.556</v>
      </c>
      <c r="C114" s="663">
        <v>4.0289999999999999</v>
      </c>
      <c r="D114" s="663">
        <v>8.5850000000000009</v>
      </c>
    </row>
    <row r="115" spans="1:4" ht="15" customHeight="1" x14ac:dyDescent="0.2">
      <c r="A115" s="683"/>
      <c r="B115" s="695"/>
      <c r="C115" s="695"/>
      <c r="D115" s="695"/>
    </row>
    <row r="116" spans="1:4" ht="15" customHeight="1" x14ac:dyDescent="0.2">
      <c r="A116" s="680">
        <v>2010</v>
      </c>
      <c r="B116" s="663">
        <v>4.6550000000000002</v>
      </c>
      <c r="C116" s="663">
        <v>4.4489999999999998</v>
      </c>
      <c r="D116" s="663">
        <v>9.1029999999999998</v>
      </c>
    </row>
    <row r="117" spans="1:4" ht="15" customHeight="1" x14ac:dyDescent="0.2">
      <c r="A117" s="657">
        <v>2011</v>
      </c>
      <c r="B117" s="694">
        <v>4.548</v>
      </c>
      <c r="C117" s="694">
        <v>4.2119999999999997</v>
      </c>
      <c r="D117" s="694">
        <v>8.7590000000000003</v>
      </c>
    </row>
    <row r="118" spans="1:4" ht="15" customHeight="1" x14ac:dyDescent="0.2">
      <c r="A118" s="657">
        <v>2012</v>
      </c>
      <c r="B118" s="694">
        <v>4.1840000000000002</v>
      </c>
      <c r="C118" s="694">
        <v>3.8410000000000002</v>
      </c>
      <c r="D118" s="694">
        <v>8.0250000000000004</v>
      </c>
    </row>
    <row r="119" spans="1:4" ht="15" customHeight="1" x14ac:dyDescent="0.2">
      <c r="A119" s="657">
        <v>2013</v>
      </c>
      <c r="B119" s="694">
        <v>3.774</v>
      </c>
      <c r="C119" s="694">
        <v>3.476</v>
      </c>
      <c r="D119" s="694">
        <v>7.25</v>
      </c>
    </row>
    <row r="120" spans="1:4" ht="15" customHeight="1" x14ac:dyDescent="0.2">
      <c r="A120" s="697">
        <v>2014</v>
      </c>
      <c r="B120" s="700">
        <v>3.4540000000000002</v>
      </c>
      <c r="C120" s="700">
        <v>3.379</v>
      </c>
      <c r="D120" s="700">
        <v>6.8319999999999999</v>
      </c>
    </row>
    <row r="121" spans="1:4" ht="15" customHeight="1" x14ac:dyDescent="0.2">
      <c r="A121" s="688"/>
      <c r="B121" s="681"/>
      <c r="C121" s="681"/>
      <c r="D121" s="681"/>
    </row>
    <row r="122" spans="1:4" ht="15" customHeight="1" x14ac:dyDescent="0.2">
      <c r="A122" s="1068" t="s">
        <v>15</v>
      </c>
      <c r="B122" s="1068"/>
      <c r="C122" s="1068"/>
      <c r="D122" s="1068"/>
    </row>
    <row r="123" spans="1:4" ht="15" customHeight="1" x14ac:dyDescent="0.2">
      <c r="A123" s="667"/>
      <c r="B123" s="666"/>
      <c r="C123" s="666"/>
      <c r="D123" s="666"/>
    </row>
    <row r="124" spans="1:4" ht="15" customHeight="1" x14ac:dyDescent="0.2">
      <c r="A124" s="665"/>
      <c r="B124" s="659"/>
      <c r="C124" s="659"/>
      <c r="D124" s="659"/>
    </row>
  </sheetData>
  <mergeCells count="5">
    <mergeCell ref="A122:D122"/>
    <mergeCell ref="A5:D5"/>
    <mergeCell ref="B8:D8"/>
    <mergeCell ref="B65:D65"/>
    <mergeCell ref="A2:E2"/>
  </mergeCells>
  <hyperlinks>
    <hyperlink ref="A2" r:id="rId1" display="www.cbo.gov/publication/45010"/>
    <hyperlink ref="A2:D2" r:id="rId2" display="www.cbo.gov/publication/49892"/>
  </hyperlinks>
  <pageMargins left="0.25" right="0.25" top="0.75" bottom="0.75" header="0.3" footer="0.3"/>
  <pageSetup scale="84" fitToHeight="0" orientation="portrait" r:id="rId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4"/>
  <sheetViews>
    <sheetView zoomScaleNormal="100" workbookViewId="0"/>
  </sheetViews>
  <sheetFormatPr defaultRowHeight="15" customHeight="1" x14ac:dyDescent="0.2"/>
  <cols>
    <col min="1" max="1" width="8.140625" style="184" customWidth="1"/>
    <col min="2" max="10" width="18.28515625" style="670" customWidth="1"/>
    <col min="11" max="24" width="6.42578125" style="184" customWidth="1"/>
    <col min="25" max="16384" width="9.140625" style="184"/>
  </cols>
  <sheetData>
    <row r="1" spans="1:10" ht="15" customHeight="1" x14ac:dyDescent="0.2">
      <c r="A1" s="200" t="s">
        <v>540</v>
      </c>
    </row>
    <row r="2" spans="1:10" ht="15" customHeight="1" x14ac:dyDescent="0.2">
      <c r="A2" s="866" t="s">
        <v>570</v>
      </c>
      <c r="B2" s="866"/>
      <c r="C2" s="866"/>
      <c r="D2" s="866"/>
      <c r="E2" s="866"/>
    </row>
    <row r="5" spans="1:10" s="186" customFormat="1" ht="15" customHeight="1" x14ac:dyDescent="0.25">
      <c r="A5" s="1065" t="s">
        <v>480</v>
      </c>
      <c r="B5" s="1065"/>
      <c r="C5" s="1065"/>
      <c r="D5" s="1065"/>
      <c r="E5" s="1065"/>
      <c r="F5" s="1065"/>
      <c r="G5" s="1065"/>
      <c r="H5" s="1065"/>
      <c r="I5" s="1065"/>
      <c r="J5" s="1065"/>
    </row>
    <row r="6" spans="1:10" ht="15" customHeight="1" x14ac:dyDescent="0.25">
      <c r="A6" s="198"/>
      <c r="B6" s="653"/>
      <c r="C6" s="653"/>
      <c r="D6" s="653"/>
      <c r="E6" s="653"/>
      <c r="F6" s="653"/>
      <c r="G6" s="653"/>
      <c r="H6" s="653"/>
      <c r="I6" s="653"/>
    </row>
    <row r="7" spans="1:10" ht="15" customHeight="1" x14ac:dyDescent="0.2">
      <c r="A7" s="657"/>
      <c r="B7" s="677" t="s">
        <v>27</v>
      </c>
      <c r="C7" s="677"/>
      <c r="D7" s="677"/>
      <c r="E7" s="677"/>
      <c r="F7" s="679"/>
      <c r="G7" s="677"/>
      <c r="H7" s="677"/>
      <c r="I7" s="677"/>
      <c r="J7" s="675" t="s">
        <v>44</v>
      </c>
    </row>
    <row r="8" spans="1:10" ht="15" customHeight="1" x14ac:dyDescent="0.2">
      <c r="A8" s="657"/>
      <c r="B8" s="677"/>
      <c r="C8" s="677"/>
      <c r="D8" s="677"/>
      <c r="E8" s="677"/>
      <c r="F8" s="677" t="s">
        <v>39</v>
      </c>
      <c r="G8" s="677"/>
      <c r="H8" s="677"/>
      <c r="I8" s="677"/>
      <c r="J8" s="677" t="s">
        <v>481</v>
      </c>
    </row>
    <row r="9" spans="1:10" s="65" customFormat="1" ht="15" customHeight="1" x14ac:dyDescent="0.2">
      <c r="A9" s="657"/>
      <c r="B9" s="677" t="s">
        <v>261</v>
      </c>
      <c r="C9" s="677"/>
      <c r="D9" s="677"/>
      <c r="E9" s="677" t="s">
        <v>262</v>
      </c>
      <c r="F9" s="677" t="s">
        <v>263</v>
      </c>
      <c r="G9" s="677" t="s">
        <v>160</v>
      </c>
      <c r="H9" s="677" t="s">
        <v>258</v>
      </c>
      <c r="I9" s="677"/>
      <c r="J9" s="677" t="s">
        <v>482</v>
      </c>
    </row>
    <row r="10" spans="1:10" s="65" customFormat="1" ht="15" customHeight="1" x14ac:dyDescent="0.2">
      <c r="A10" s="667"/>
      <c r="B10" s="666" t="s">
        <v>242</v>
      </c>
      <c r="C10" s="666" t="s">
        <v>427</v>
      </c>
      <c r="D10" s="666" t="s">
        <v>84</v>
      </c>
      <c r="E10" s="666" t="s">
        <v>486</v>
      </c>
      <c r="F10" s="666" t="s">
        <v>264</v>
      </c>
      <c r="G10" s="666" t="s">
        <v>265</v>
      </c>
      <c r="H10" s="666" t="s">
        <v>255</v>
      </c>
      <c r="I10" s="666" t="s">
        <v>125</v>
      </c>
      <c r="J10" s="702" t="s">
        <v>487</v>
      </c>
    </row>
    <row r="11" spans="1:10" ht="15" customHeight="1" x14ac:dyDescent="0.2">
      <c r="A11" s="680"/>
      <c r="B11" s="1064" t="s">
        <v>45</v>
      </c>
      <c r="C11" s="1064"/>
      <c r="D11" s="1064"/>
      <c r="E11" s="1064"/>
      <c r="F11" s="1064"/>
      <c r="G11" s="1064"/>
      <c r="H11" s="1064"/>
      <c r="I11" s="1064"/>
      <c r="J11" s="1064"/>
    </row>
    <row r="12" spans="1:10" ht="15" customHeight="1" x14ac:dyDescent="0.2">
      <c r="A12" s="657">
        <v>1965</v>
      </c>
      <c r="B12" s="675">
        <v>17.077000000000002</v>
      </c>
      <c r="C12" s="676">
        <v>0</v>
      </c>
      <c r="D12" s="675">
        <v>0.27200000000000002</v>
      </c>
      <c r="E12" s="675">
        <v>5.4279999999999999</v>
      </c>
      <c r="F12" s="675">
        <v>7.9140000000000006</v>
      </c>
      <c r="G12" s="675">
        <v>9.0089999999999844</v>
      </c>
      <c r="H12" s="675">
        <v>-7.8559999999999999</v>
      </c>
      <c r="I12" s="677">
        <v>31.843999999999987</v>
      </c>
      <c r="J12" s="677">
        <v>0.27200000000000002</v>
      </c>
    </row>
    <row r="13" spans="1:10" ht="15" customHeight="1" x14ac:dyDescent="0.2">
      <c r="A13" s="657">
        <v>1966</v>
      </c>
      <c r="B13" s="675">
        <v>20.257000000000001</v>
      </c>
      <c r="C13" s="676">
        <v>0</v>
      </c>
      <c r="D13" s="675">
        <v>0.77</v>
      </c>
      <c r="E13" s="675">
        <v>5.085</v>
      </c>
      <c r="F13" s="675">
        <v>8.427999999999999</v>
      </c>
      <c r="G13" s="675">
        <v>8.8470000000000155</v>
      </c>
      <c r="H13" s="675">
        <v>-8.3840000000000003</v>
      </c>
      <c r="I13" s="677">
        <v>35.003000000000014</v>
      </c>
      <c r="J13" s="677">
        <v>0.77</v>
      </c>
    </row>
    <row r="14" spans="1:10" ht="15" customHeight="1" x14ac:dyDescent="0.2">
      <c r="A14" s="657">
        <v>1967</v>
      </c>
      <c r="B14" s="675">
        <v>21.292000000000002</v>
      </c>
      <c r="C14" s="675">
        <v>3.1717009999999997</v>
      </c>
      <c r="D14" s="675">
        <v>1.173</v>
      </c>
      <c r="E14" s="675">
        <v>5.1319999999999997</v>
      </c>
      <c r="F14" s="675">
        <v>9.2859999999999996</v>
      </c>
      <c r="G14" s="675">
        <v>10.856298999999998</v>
      </c>
      <c r="H14" s="675">
        <v>-10.188000000000001</v>
      </c>
      <c r="I14" s="677">
        <v>40.722999999999999</v>
      </c>
      <c r="J14" s="677">
        <v>3.698</v>
      </c>
    </row>
    <row r="15" spans="1:10" ht="15" customHeight="1" x14ac:dyDescent="0.2">
      <c r="A15" s="657">
        <v>1968</v>
      </c>
      <c r="B15" s="675">
        <v>23.292999999999999</v>
      </c>
      <c r="C15" s="675">
        <v>5.1255269999999999</v>
      </c>
      <c r="D15" s="675">
        <v>1.806</v>
      </c>
      <c r="E15" s="675">
        <v>5.9369999999999994</v>
      </c>
      <c r="F15" s="675">
        <v>10.100999999999999</v>
      </c>
      <c r="G15" s="675">
        <v>13.42547299999999</v>
      </c>
      <c r="H15" s="675">
        <v>-10.622</v>
      </c>
      <c r="I15" s="677">
        <v>49.065999999999988</v>
      </c>
      <c r="J15" s="677">
        <v>6.2329999999999997</v>
      </c>
    </row>
    <row r="16" spans="1:10" ht="15" customHeight="1" x14ac:dyDescent="0.2">
      <c r="A16" s="680">
        <v>1969</v>
      </c>
      <c r="B16" s="681">
        <v>26.7</v>
      </c>
      <c r="C16" s="681">
        <v>6.2988619999999997</v>
      </c>
      <c r="D16" s="681">
        <v>2.2850000000000001</v>
      </c>
      <c r="E16" s="681">
        <v>6.4979999999999993</v>
      </c>
      <c r="F16" s="681">
        <v>11.067</v>
      </c>
      <c r="G16" s="681">
        <v>11.774137999999994</v>
      </c>
      <c r="H16" s="681">
        <v>-11</v>
      </c>
      <c r="I16" s="659">
        <v>53.62299999999999</v>
      </c>
      <c r="J16" s="659">
        <v>7.681</v>
      </c>
    </row>
    <row r="17" spans="1:10" ht="15" customHeight="1" x14ac:dyDescent="0.2">
      <c r="A17" s="683"/>
      <c r="B17" s="685"/>
      <c r="C17" s="685"/>
      <c r="D17" s="685"/>
      <c r="E17" s="685"/>
      <c r="F17" s="685"/>
      <c r="G17" s="685"/>
      <c r="H17" s="685"/>
      <c r="I17" s="684"/>
      <c r="J17" s="684"/>
    </row>
    <row r="18" spans="1:10" ht="15" customHeight="1" x14ac:dyDescent="0.2">
      <c r="A18" s="657">
        <v>1970</v>
      </c>
      <c r="B18" s="675">
        <v>29.646999999999998</v>
      </c>
      <c r="C18" s="675">
        <v>6.7840249999999997</v>
      </c>
      <c r="D18" s="675">
        <v>2.7269999999999999</v>
      </c>
      <c r="E18" s="675">
        <v>8.1760000000000002</v>
      </c>
      <c r="F18" s="675">
        <v>12.368999999999998</v>
      </c>
      <c r="G18" s="675">
        <v>12.802975000000004</v>
      </c>
      <c r="H18" s="675">
        <v>-11.491</v>
      </c>
      <c r="I18" s="677">
        <v>61.015000000000001</v>
      </c>
      <c r="J18" s="677">
        <v>8.5749999999999993</v>
      </c>
    </row>
    <row r="19" spans="1:10" ht="15" customHeight="1" x14ac:dyDescent="0.2">
      <c r="A19" s="657">
        <v>1971</v>
      </c>
      <c r="B19" s="675">
        <v>35.131</v>
      </c>
      <c r="C19" s="675">
        <v>7.4780119999999997</v>
      </c>
      <c r="D19" s="675">
        <v>3.3620000000000001</v>
      </c>
      <c r="E19" s="675">
        <v>13.413999999999998</v>
      </c>
      <c r="F19" s="675">
        <v>14.457000000000001</v>
      </c>
      <c r="G19" s="675">
        <v>13.032987999999985</v>
      </c>
      <c r="H19" s="675">
        <v>-14.074999999999999</v>
      </c>
      <c r="I19" s="677">
        <v>72.8</v>
      </c>
      <c r="J19" s="677">
        <v>9.5869999999999997</v>
      </c>
    </row>
    <row r="20" spans="1:10" ht="15" customHeight="1" x14ac:dyDescent="0.2">
      <c r="A20" s="657">
        <v>1972</v>
      </c>
      <c r="B20" s="675">
        <v>39.363999999999997</v>
      </c>
      <c r="C20" s="675">
        <v>8.3640650000000001</v>
      </c>
      <c r="D20" s="675">
        <v>4.601</v>
      </c>
      <c r="E20" s="675">
        <v>16.417000000000002</v>
      </c>
      <c r="F20" s="675">
        <v>16.248999999999999</v>
      </c>
      <c r="G20" s="675">
        <v>15.779935000000009</v>
      </c>
      <c r="H20" s="675">
        <v>-14.116</v>
      </c>
      <c r="I20" s="677">
        <v>86.659000000000006</v>
      </c>
      <c r="J20" s="677">
        <v>11.625</v>
      </c>
    </row>
    <row r="21" spans="1:10" ht="15" customHeight="1" x14ac:dyDescent="0.2">
      <c r="A21" s="657">
        <v>1973</v>
      </c>
      <c r="B21" s="675">
        <v>48.176000000000002</v>
      </c>
      <c r="C21" s="675">
        <v>9.0396160000000005</v>
      </c>
      <c r="D21" s="675">
        <v>4.5999999999999996</v>
      </c>
      <c r="E21" s="675">
        <v>14.45</v>
      </c>
      <c r="F21" s="675">
        <v>18.460999999999999</v>
      </c>
      <c r="G21" s="675">
        <v>21.25338399999999</v>
      </c>
      <c r="H21" s="675">
        <v>-18.015999999999998</v>
      </c>
      <c r="I21" s="677">
        <v>97.963999999999999</v>
      </c>
      <c r="J21" s="677">
        <v>12.213000000000001</v>
      </c>
    </row>
    <row r="22" spans="1:10" ht="15" customHeight="1" x14ac:dyDescent="0.2">
      <c r="A22" s="657">
        <v>1974</v>
      </c>
      <c r="B22" s="677">
        <v>54.99</v>
      </c>
      <c r="C22" s="677">
        <v>10.680702999999999</v>
      </c>
      <c r="D22" s="677">
        <v>5.8179999999999996</v>
      </c>
      <c r="E22" s="677">
        <v>17.399000000000001</v>
      </c>
      <c r="F22" s="677">
        <v>20.853000000000002</v>
      </c>
      <c r="G22" s="677">
        <v>21.112296999999977</v>
      </c>
      <c r="H22" s="677">
        <v>-21.15</v>
      </c>
      <c r="I22" s="677">
        <v>109.70299999999997</v>
      </c>
      <c r="J22" s="677">
        <v>14.79</v>
      </c>
    </row>
    <row r="23" spans="1:10" ht="15" customHeight="1" x14ac:dyDescent="0.2">
      <c r="A23" s="657">
        <v>1975</v>
      </c>
      <c r="B23" s="677">
        <v>63.557000000000002</v>
      </c>
      <c r="C23" s="677">
        <v>14.120572000000001</v>
      </c>
      <c r="D23" s="677">
        <v>6.84</v>
      </c>
      <c r="E23" s="677">
        <v>28.89</v>
      </c>
      <c r="F23" s="677">
        <v>26.444999999999997</v>
      </c>
      <c r="G23" s="677">
        <v>29.588427999999983</v>
      </c>
      <c r="H23" s="677">
        <v>-18.318000000000001</v>
      </c>
      <c r="I23" s="677">
        <v>151.12299999999999</v>
      </c>
      <c r="J23" s="677">
        <v>19.054000000000002</v>
      </c>
    </row>
    <row r="24" spans="1:10" ht="15" customHeight="1" x14ac:dyDescent="0.2">
      <c r="A24" s="657">
        <v>1976</v>
      </c>
      <c r="B24" s="677">
        <v>72.698999999999998</v>
      </c>
      <c r="C24" s="677">
        <v>16.942042000000001</v>
      </c>
      <c r="D24" s="677">
        <v>8.5679999999999996</v>
      </c>
      <c r="E24" s="677">
        <v>37.603999999999999</v>
      </c>
      <c r="F24" s="677">
        <v>27.676000000000002</v>
      </c>
      <c r="G24" s="677">
        <v>25.601957999999989</v>
      </c>
      <c r="H24" s="677">
        <v>-19.603000000000002</v>
      </c>
      <c r="I24" s="677">
        <v>169.48799999999997</v>
      </c>
      <c r="J24" s="677">
        <v>23.564999999999998</v>
      </c>
    </row>
    <row r="25" spans="1:10" ht="15" customHeight="1" x14ac:dyDescent="0.2">
      <c r="A25" s="657">
        <v>1977</v>
      </c>
      <c r="B25" s="677">
        <v>83.69</v>
      </c>
      <c r="C25" s="677">
        <v>20.779451000000002</v>
      </c>
      <c r="D25" s="677">
        <v>9.8759999999999994</v>
      </c>
      <c r="E25" s="677">
        <v>34.588000000000001</v>
      </c>
      <c r="F25" s="677">
        <v>31.196999999999999</v>
      </c>
      <c r="G25" s="677">
        <v>23.605549000000007</v>
      </c>
      <c r="H25" s="677">
        <v>-21.492000000000001</v>
      </c>
      <c r="I25" s="677">
        <v>182.244</v>
      </c>
      <c r="J25" s="677">
        <v>28.451999999999998</v>
      </c>
    </row>
    <row r="26" spans="1:10" ht="15" customHeight="1" x14ac:dyDescent="0.2">
      <c r="A26" s="657">
        <v>1978</v>
      </c>
      <c r="B26" s="677">
        <v>92.447000000000003</v>
      </c>
      <c r="C26" s="677">
        <v>24.304241000000001</v>
      </c>
      <c r="D26" s="677">
        <v>10.68</v>
      </c>
      <c r="E26" s="677">
        <v>32.123000000000005</v>
      </c>
      <c r="F26" s="677">
        <v>33.85</v>
      </c>
      <c r="G26" s="677">
        <v>34.007758999999993</v>
      </c>
      <c r="H26" s="677">
        <v>-22.834</v>
      </c>
      <c r="I26" s="677">
        <v>204.57799999999997</v>
      </c>
      <c r="J26" s="677">
        <v>32.512</v>
      </c>
    </row>
    <row r="27" spans="1:10" ht="15" customHeight="1" x14ac:dyDescent="0.2">
      <c r="A27" s="680">
        <v>1979</v>
      </c>
      <c r="B27" s="659">
        <v>102.59399999999999</v>
      </c>
      <c r="C27" s="659">
        <v>28.192525000000003</v>
      </c>
      <c r="D27" s="659">
        <v>12.407</v>
      </c>
      <c r="E27" s="659">
        <v>32.193999999999996</v>
      </c>
      <c r="F27" s="659">
        <v>38.725000000000001</v>
      </c>
      <c r="G27" s="659">
        <v>32.874475000000047</v>
      </c>
      <c r="H27" s="659">
        <v>-25.59</v>
      </c>
      <c r="I27" s="659">
        <v>221.39700000000002</v>
      </c>
      <c r="J27" s="659">
        <v>37.914000000000001</v>
      </c>
    </row>
    <row r="28" spans="1:10" ht="15" customHeight="1" x14ac:dyDescent="0.2">
      <c r="A28" s="683"/>
      <c r="B28" s="684"/>
      <c r="C28" s="684"/>
      <c r="D28" s="684"/>
      <c r="E28" s="684"/>
      <c r="F28" s="684"/>
      <c r="G28" s="684"/>
      <c r="H28" s="684"/>
      <c r="I28" s="684"/>
      <c r="J28" s="684"/>
    </row>
    <row r="29" spans="1:10" ht="15" customHeight="1" x14ac:dyDescent="0.2">
      <c r="A29" s="657">
        <v>1980</v>
      </c>
      <c r="B29" s="677">
        <v>117.053</v>
      </c>
      <c r="C29" s="677">
        <v>33.987527</v>
      </c>
      <c r="D29" s="677">
        <v>13.957000000000001</v>
      </c>
      <c r="E29" s="677">
        <v>44.302999999999997</v>
      </c>
      <c r="F29" s="677">
        <v>44.417999999999992</v>
      </c>
      <c r="G29" s="677">
        <v>37.515473000000007</v>
      </c>
      <c r="H29" s="677">
        <v>-29.15</v>
      </c>
      <c r="I29" s="677">
        <v>262.084</v>
      </c>
      <c r="J29" s="677">
        <v>44.966999999999999</v>
      </c>
    </row>
    <row r="30" spans="1:10" ht="15" customHeight="1" x14ac:dyDescent="0.2">
      <c r="A30" s="657">
        <v>1981</v>
      </c>
      <c r="B30" s="677">
        <v>137.881</v>
      </c>
      <c r="C30" s="677">
        <v>41.300452999999997</v>
      </c>
      <c r="D30" s="677">
        <v>16.832999999999998</v>
      </c>
      <c r="E30" s="677">
        <v>49.920999999999992</v>
      </c>
      <c r="F30" s="677">
        <v>50.841999999999999</v>
      </c>
      <c r="G30" s="677">
        <v>42.634546999999976</v>
      </c>
      <c r="H30" s="677">
        <v>-37.85</v>
      </c>
      <c r="I30" s="677">
        <v>301.56199999999995</v>
      </c>
      <c r="J30" s="677">
        <v>54.76</v>
      </c>
    </row>
    <row r="31" spans="1:10" ht="15" customHeight="1" x14ac:dyDescent="0.2">
      <c r="A31" s="657">
        <v>1982</v>
      </c>
      <c r="B31" s="677">
        <v>153.916</v>
      </c>
      <c r="C31" s="677">
        <v>49.167379999999994</v>
      </c>
      <c r="D31" s="677">
        <v>17.390999999999998</v>
      </c>
      <c r="E31" s="677">
        <v>53.192</v>
      </c>
      <c r="F31" s="677">
        <v>55.03</v>
      </c>
      <c r="G31" s="677">
        <v>42.092620000000153</v>
      </c>
      <c r="H31" s="677">
        <v>-36.03</v>
      </c>
      <c r="I31" s="677">
        <v>334.75900000000013</v>
      </c>
      <c r="J31" s="677">
        <v>62.702999999999996</v>
      </c>
    </row>
    <row r="32" spans="1:10" ht="15" customHeight="1" x14ac:dyDescent="0.2">
      <c r="A32" s="657">
        <v>1983</v>
      </c>
      <c r="B32" s="677">
        <v>168.51300000000001</v>
      </c>
      <c r="C32" s="677">
        <v>55.525326</v>
      </c>
      <c r="D32" s="677">
        <v>18.984999999999999</v>
      </c>
      <c r="E32" s="677">
        <v>63.969000000000001</v>
      </c>
      <c r="F32" s="677">
        <v>58.034999999999997</v>
      </c>
      <c r="G32" s="677">
        <v>45.541674000000022</v>
      </c>
      <c r="H32" s="677">
        <v>-45.323</v>
      </c>
      <c r="I32" s="677">
        <v>365.24600000000004</v>
      </c>
      <c r="J32" s="677">
        <v>70.22999999999999</v>
      </c>
    </row>
    <row r="33" spans="1:10" ht="15" customHeight="1" x14ac:dyDescent="0.2">
      <c r="A33" s="657">
        <v>1984</v>
      </c>
      <c r="B33" s="677">
        <v>176.05199999999999</v>
      </c>
      <c r="C33" s="677">
        <v>61.137962999999999</v>
      </c>
      <c r="D33" s="677">
        <v>20.061</v>
      </c>
      <c r="E33" s="677">
        <v>51.702999999999996</v>
      </c>
      <c r="F33" s="677">
        <v>59.801000000000002</v>
      </c>
      <c r="G33" s="677">
        <v>36.748037000000053</v>
      </c>
      <c r="H33" s="677">
        <v>-44.247</v>
      </c>
      <c r="I33" s="677">
        <v>361.25599999999997</v>
      </c>
      <c r="J33" s="677">
        <v>76.069999999999993</v>
      </c>
    </row>
    <row r="34" spans="1:10" ht="15" customHeight="1" x14ac:dyDescent="0.2">
      <c r="A34" s="657">
        <v>1985</v>
      </c>
      <c r="B34" s="677">
        <v>186.43199999999999</v>
      </c>
      <c r="C34" s="677">
        <v>69.662452999999999</v>
      </c>
      <c r="D34" s="677">
        <v>22.655000000000001</v>
      </c>
      <c r="E34" s="677">
        <v>52.254000000000005</v>
      </c>
      <c r="F34" s="677">
        <v>60.954999999999998</v>
      </c>
      <c r="G34" s="677">
        <v>56.235547000000018</v>
      </c>
      <c r="H34" s="677">
        <v>-47.121000000000002</v>
      </c>
      <c r="I34" s="677">
        <v>401.07300000000004</v>
      </c>
      <c r="J34" s="677">
        <v>86.742000000000004</v>
      </c>
    </row>
    <row r="35" spans="1:10" ht="15" customHeight="1" x14ac:dyDescent="0.2">
      <c r="A35" s="657">
        <v>1986</v>
      </c>
      <c r="B35" s="677">
        <v>196.547</v>
      </c>
      <c r="C35" s="677">
        <v>74.183970999999985</v>
      </c>
      <c r="D35" s="677">
        <v>24.995000000000001</v>
      </c>
      <c r="E35" s="677">
        <v>54.195999999999998</v>
      </c>
      <c r="F35" s="677">
        <v>63.417999999999999</v>
      </c>
      <c r="G35" s="677">
        <v>48.382568999999982</v>
      </c>
      <c r="H35" s="677">
        <v>-45.877540000000003</v>
      </c>
      <c r="I35" s="677">
        <v>415.84499999999997</v>
      </c>
      <c r="J35" s="677">
        <v>93.44</v>
      </c>
    </row>
    <row r="36" spans="1:10" ht="15" customHeight="1" x14ac:dyDescent="0.2">
      <c r="A36" s="657">
        <v>1987</v>
      </c>
      <c r="B36" s="677">
        <v>205.072</v>
      </c>
      <c r="C36" s="677">
        <v>79.912845000000004</v>
      </c>
      <c r="D36" s="677">
        <v>27.434999999999999</v>
      </c>
      <c r="E36" s="677">
        <v>55.019000000000005</v>
      </c>
      <c r="F36" s="677">
        <v>66.527000000000001</v>
      </c>
      <c r="G36" s="677">
        <v>40.217154999999998</v>
      </c>
      <c r="H36" s="677">
        <v>-52.937999999999995</v>
      </c>
      <c r="I36" s="677">
        <v>421.245</v>
      </c>
      <c r="J36" s="677">
        <v>100.828</v>
      </c>
    </row>
    <row r="37" spans="1:10" ht="15" customHeight="1" x14ac:dyDescent="0.2">
      <c r="A37" s="657">
        <v>1988</v>
      </c>
      <c r="B37" s="677">
        <v>216.80799999999999</v>
      </c>
      <c r="C37" s="677">
        <v>85.703950000000006</v>
      </c>
      <c r="D37" s="677">
        <v>30.462</v>
      </c>
      <c r="E37" s="677">
        <v>57.308999999999997</v>
      </c>
      <c r="F37" s="677">
        <v>71.069000000000003</v>
      </c>
      <c r="G37" s="677">
        <v>43.677049999999895</v>
      </c>
      <c r="H37" s="677">
        <v>-56.834000000000003</v>
      </c>
      <c r="I37" s="677">
        <v>448.19499999999994</v>
      </c>
      <c r="J37" s="677">
        <v>107.36800000000001</v>
      </c>
    </row>
    <row r="38" spans="1:10" ht="15" customHeight="1" x14ac:dyDescent="0.2">
      <c r="A38" s="680">
        <v>1989</v>
      </c>
      <c r="B38" s="659">
        <v>230.39500000000001</v>
      </c>
      <c r="C38" s="659">
        <v>93.183999999999997</v>
      </c>
      <c r="D38" s="659">
        <v>34.603999999999999</v>
      </c>
      <c r="E38" s="659">
        <v>62.941000000000003</v>
      </c>
      <c r="F38" s="659">
        <v>57.319000000000003</v>
      </c>
      <c r="G38" s="659">
        <v>67.632999999999853</v>
      </c>
      <c r="H38" s="659">
        <v>-60.146000000000001</v>
      </c>
      <c r="I38" s="659">
        <v>485.92999999999989</v>
      </c>
      <c r="J38" s="659">
        <v>117.31399999999999</v>
      </c>
    </row>
    <row r="39" spans="1:10" ht="15" customHeight="1" x14ac:dyDescent="0.2">
      <c r="A39" s="683"/>
      <c r="B39" s="684"/>
      <c r="C39" s="684"/>
      <c r="D39" s="684"/>
      <c r="E39" s="684"/>
      <c r="F39" s="684"/>
      <c r="G39" s="684"/>
      <c r="H39" s="684"/>
      <c r="I39" s="684"/>
      <c r="J39" s="684"/>
    </row>
    <row r="40" spans="1:10" ht="15" customHeight="1" x14ac:dyDescent="0.2">
      <c r="A40" s="657">
        <v>1990</v>
      </c>
      <c r="B40" s="677">
        <v>246.495</v>
      </c>
      <c r="C40" s="677">
        <v>107.04900000000001</v>
      </c>
      <c r="D40" s="677">
        <v>41.103000000000002</v>
      </c>
      <c r="E40" s="677">
        <v>68.748999999999995</v>
      </c>
      <c r="F40" s="677">
        <v>59.973999999999997</v>
      </c>
      <c r="G40" s="677">
        <v>102.23299999999998</v>
      </c>
      <c r="H40" s="677">
        <v>-57.534999999999997</v>
      </c>
      <c r="I40" s="677">
        <v>568.06799999999998</v>
      </c>
      <c r="J40" s="677">
        <v>136.90600000000001</v>
      </c>
    </row>
    <row r="41" spans="1:10" ht="15" customHeight="1" x14ac:dyDescent="0.2">
      <c r="A41" s="657">
        <v>1991</v>
      </c>
      <c r="B41" s="677">
        <v>266.76499999999999</v>
      </c>
      <c r="C41" s="677">
        <v>114.21899999999999</v>
      </c>
      <c r="D41" s="677">
        <v>52.533000000000001</v>
      </c>
      <c r="E41" s="677">
        <v>86.930999999999997</v>
      </c>
      <c r="F41" s="677">
        <v>64.38</v>
      </c>
      <c r="G41" s="677">
        <v>117.12500000000014</v>
      </c>
      <c r="H41" s="677">
        <v>-105.453</v>
      </c>
      <c r="I41" s="677">
        <v>596.50000000000011</v>
      </c>
      <c r="J41" s="677">
        <v>154.578</v>
      </c>
    </row>
    <row r="42" spans="1:10" ht="15" customHeight="1" x14ac:dyDescent="0.2">
      <c r="A42" s="657">
        <v>1992</v>
      </c>
      <c r="B42" s="677">
        <v>285.16699999999997</v>
      </c>
      <c r="C42" s="677">
        <v>129.41</v>
      </c>
      <c r="D42" s="677">
        <v>67.826999999999998</v>
      </c>
      <c r="E42" s="677">
        <v>110.76600000000001</v>
      </c>
      <c r="F42" s="677">
        <v>66.488</v>
      </c>
      <c r="G42" s="677">
        <v>58.025000000000162</v>
      </c>
      <c r="H42" s="677">
        <v>-69.301000000000002</v>
      </c>
      <c r="I42" s="677">
        <v>648.38200000000006</v>
      </c>
      <c r="J42" s="677">
        <v>184.005</v>
      </c>
    </row>
    <row r="43" spans="1:10" ht="15" customHeight="1" x14ac:dyDescent="0.2">
      <c r="A43" s="657">
        <v>1993</v>
      </c>
      <c r="B43" s="677">
        <v>301.98599999999999</v>
      </c>
      <c r="C43" s="677">
        <v>143.20699999999999</v>
      </c>
      <c r="D43" s="677">
        <v>75.774000000000001</v>
      </c>
      <c r="E43" s="677">
        <v>117.093</v>
      </c>
      <c r="F43" s="677">
        <v>68.319999999999993</v>
      </c>
      <c r="G43" s="677">
        <v>30.43199999999996</v>
      </c>
      <c r="H43" s="677">
        <v>-65.891999999999996</v>
      </c>
      <c r="I43" s="677">
        <v>670.91999999999985</v>
      </c>
      <c r="J43" s="677">
        <v>203.67599999999999</v>
      </c>
    </row>
    <row r="44" spans="1:10" ht="15" customHeight="1" x14ac:dyDescent="0.2">
      <c r="A44" s="657">
        <v>1994</v>
      </c>
      <c r="B44" s="677">
        <v>316.91300000000001</v>
      </c>
      <c r="C44" s="677">
        <v>159.58000000000001</v>
      </c>
      <c r="D44" s="677">
        <v>82.034000000000006</v>
      </c>
      <c r="E44" s="677">
        <v>116.099</v>
      </c>
      <c r="F44" s="677">
        <v>72.286000000000001</v>
      </c>
      <c r="G44" s="677">
        <v>39.056999999999874</v>
      </c>
      <c r="H44" s="677">
        <v>-68.489000000000004</v>
      </c>
      <c r="I44" s="677">
        <v>717.4799999999999</v>
      </c>
      <c r="J44" s="677">
        <v>223.86699999999999</v>
      </c>
    </row>
    <row r="45" spans="1:10" ht="15" customHeight="1" x14ac:dyDescent="0.2">
      <c r="A45" s="657">
        <v>1995</v>
      </c>
      <c r="B45" s="677">
        <v>333.27300000000002</v>
      </c>
      <c r="C45" s="677">
        <v>177.125</v>
      </c>
      <c r="D45" s="677">
        <v>89.07</v>
      </c>
      <c r="E45" s="677">
        <v>116.649</v>
      </c>
      <c r="F45" s="677">
        <v>75.209999999999994</v>
      </c>
      <c r="G45" s="677">
        <v>26.179999999999865</v>
      </c>
      <c r="H45" s="677">
        <v>-78.66</v>
      </c>
      <c r="I45" s="677">
        <v>738.84699999999998</v>
      </c>
      <c r="J45" s="677">
        <v>245.95400000000001</v>
      </c>
    </row>
    <row r="46" spans="1:10" ht="15" customHeight="1" x14ac:dyDescent="0.2">
      <c r="A46" s="657">
        <v>1996</v>
      </c>
      <c r="B46" s="677">
        <v>347.05099999999999</v>
      </c>
      <c r="C46" s="677">
        <v>191.31</v>
      </c>
      <c r="D46" s="677">
        <v>91.99</v>
      </c>
      <c r="E46" s="677">
        <v>121.604</v>
      </c>
      <c r="F46" s="677">
        <v>77.281000000000006</v>
      </c>
      <c r="G46" s="677">
        <v>28.383999999999872</v>
      </c>
      <c r="H46" s="677">
        <v>-70.921999999999997</v>
      </c>
      <c r="I46" s="677">
        <v>786.69799999999998</v>
      </c>
      <c r="J46" s="677">
        <v>263.262</v>
      </c>
    </row>
    <row r="47" spans="1:10" ht="15" customHeight="1" x14ac:dyDescent="0.2">
      <c r="A47" s="657">
        <v>1997</v>
      </c>
      <c r="B47" s="677">
        <v>362.29599999999999</v>
      </c>
      <c r="C47" s="677">
        <v>207.86199999999999</v>
      </c>
      <c r="D47" s="677">
        <v>95.552000000000007</v>
      </c>
      <c r="E47" s="677">
        <v>122.47499999999999</v>
      </c>
      <c r="F47" s="677">
        <v>80.537000000000006</v>
      </c>
      <c r="G47" s="677">
        <v>26.769999999999825</v>
      </c>
      <c r="H47" s="677">
        <v>-85.397000000000006</v>
      </c>
      <c r="I47" s="677">
        <v>810.09499999999991</v>
      </c>
      <c r="J47" s="677">
        <v>282.99299999999999</v>
      </c>
    </row>
    <row r="48" spans="1:10" ht="15" customHeight="1" x14ac:dyDescent="0.2">
      <c r="A48" s="657">
        <v>1998</v>
      </c>
      <c r="B48" s="677">
        <v>376.11900000000003</v>
      </c>
      <c r="C48" s="677">
        <v>210.98</v>
      </c>
      <c r="D48" s="677">
        <v>101.23399999999999</v>
      </c>
      <c r="E48" s="677">
        <v>122.143</v>
      </c>
      <c r="F48" s="677">
        <v>82.536000000000001</v>
      </c>
      <c r="G48" s="677">
        <v>49.846000000000089</v>
      </c>
      <c r="H48" s="677">
        <v>-83.513000000000005</v>
      </c>
      <c r="I48" s="677">
        <v>859.34500000000025</v>
      </c>
      <c r="J48" s="677">
        <v>291.47199999999998</v>
      </c>
    </row>
    <row r="49" spans="1:26" ht="15" customHeight="1" x14ac:dyDescent="0.2">
      <c r="A49" s="680">
        <v>1999</v>
      </c>
      <c r="B49" s="659">
        <v>386.99099999999999</v>
      </c>
      <c r="C49" s="659">
        <v>209.255</v>
      </c>
      <c r="D49" s="659">
        <v>108.042</v>
      </c>
      <c r="E49" s="659">
        <v>129.018</v>
      </c>
      <c r="F49" s="659">
        <v>85.299000000000007</v>
      </c>
      <c r="G49" s="659">
        <v>60.796000000000035</v>
      </c>
      <c r="H49" s="659">
        <v>-79.427000000000007</v>
      </c>
      <c r="I49" s="659">
        <v>899.97400000000005</v>
      </c>
      <c r="J49" s="659">
        <v>296.30099999999999</v>
      </c>
    </row>
    <row r="50" spans="1:26" ht="15" customHeight="1" x14ac:dyDescent="0.2">
      <c r="A50" s="683"/>
      <c r="B50" s="684"/>
      <c r="C50" s="684"/>
      <c r="D50" s="684"/>
      <c r="E50" s="684"/>
      <c r="F50" s="684"/>
      <c r="G50" s="684"/>
      <c r="H50" s="684"/>
      <c r="I50" s="684"/>
      <c r="J50" s="684"/>
    </row>
    <row r="51" spans="1:26" ht="15" customHeight="1" x14ac:dyDescent="0.2">
      <c r="A51" s="657">
        <v>2000</v>
      </c>
      <c r="B51" s="677">
        <v>406.048</v>
      </c>
      <c r="C51" s="677">
        <v>216.02199999999999</v>
      </c>
      <c r="D51" s="677">
        <v>117.92100000000001</v>
      </c>
      <c r="E51" s="677">
        <v>133.93899999999999</v>
      </c>
      <c r="F51" s="677">
        <v>87.822999999999993</v>
      </c>
      <c r="G51" s="677">
        <v>70.625999999999962</v>
      </c>
      <c r="H51" s="677">
        <v>-81.004000000000005</v>
      </c>
      <c r="I51" s="677">
        <v>951.37499999999989</v>
      </c>
      <c r="J51" s="677">
        <v>313.25599999999997</v>
      </c>
    </row>
    <row r="52" spans="1:26" ht="15" customHeight="1" x14ac:dyDescent="0.2">
      <c r="A52" s="657">
        <v>2001</v>
      </c>
      <c r="B52" s="677">
        <v>429.36799999999999</v>
      </c>
      <c r="C52" s="677">
        <v>237.85900000000001</v>
      </c>
      <c r="D52" s="677">
        <v>129.374</v>
      </c>
      <c r="E52" s="677">
        <v>143.11500000000001</v>
      </c>
      <c r="F52" s="677">
        <v>92.704999999999998</v>
      </c>
      <c r="G52" s="677">
        <v>64.366999999999763</v>
      </c>
      <c r="H52" s="677">
        <v>-89.15</v>
      </c>
      <c r="I52" s="677">
        <v>1007.6379999999998</v>
      </c>
      <c r="J52" s="677">
        <v>347.13400000000001</v>
      </c>
    </row>
    <row r="53" spans="1:26" ht="15" customHeight="1" x14ac:dyDescent="0.2">
      <c r="A53" s="657">
        <v>2002</v>
      </c>
      <c r="B53" s="677">
        <v>452.07299999999998</v>
      </c>
      <c r="C53" s="677">
        <v>253.68299999999999</v>
      </c>
      <c r="D53" s="677">
        <v>147.512</v>
      </c>
      <c r="E53" s="677">
        <v>180.34899999999999</v>
      </c>
      <c r="F53" s="677">
        <v>96.081000000000003</v>
      </c>
      <c r="G53" s="677">
        <v>66.633000000000024</v>
      </c>
      <c r="H53" s="677">
        <v>-90.335999999999999</v>
      </c>
      <c r="I53" s="677">
        <v>1105.9949999999999</v>
      </c>
      <c r="J53" s="677">
        <v>378.89299999999997</v>
      </c>
    </row>
    <row r="54" spans="1:26" ht="15" customHeight="1" x14ac:dyDescent="0.2">
      <c r="A54" s="657">
        <v>2003</v>
      </c>
      <c r="B54" s="677">
        <v>470.45299999999997</v>
      </c>
      <c r="C54" s="677">
        <v>274.15100000000001</v>
      </c>
      <c r="D54" s="677">
        <v>160.69300000000001</v>
      </c>
      <c r="E54" s="677">
        <v>196.15100000000001</v>
      </c>
      <c r="F54" s="677">
        <v>99.838999999999999</v>
      </c>
      <c r="G54" s="677">
        <v>82.13799999999982</v>
      </c>
      <c r="H54" s="677">
        <v>-100.938</v>
      </c>
      <c r="I54" s="677">
        <v>1182.4869999999999</v>
      </c>
      <c r="J54" s="677">
        <v>410.75700000000001</v>
      </c>
    </row>
    <row r="55" spans="1:26" ht="15" customHeight="1" x14ac:dyDescent="0.2">
      <c r="A55" s="657">
        <v>2004</v>
      </c>
      <c r="B55" s="677">
        <v>491.53699999999998</v>
      </c>
      <c r="C55" s="677">
        <v>297.03199999999998</v>
      </c>
      <c r="D55" s="677">
        <v>176.23099999999999</v>
      </c>
      <c r="E55" s="677">
        <v>190.59399999999999</v>
      </c>
      <c r="F55" s="677">
        <v>103.649</v>
      </c>
      <c r="G55" s="677">
        <v>87.386999999999631</v>
      </c>
      <c r="H55" s="677">
        <v>-108.9</v>
      </c>
      <c r="I55" s="677">
        <v>1237.5299999999997</v>
      </c>
      <c r="J55" s="677">
        <v>445.72800000000001</v>
      </c>
    </row>
    <row r="56" spans="1:26" ht="15" customHeight="1" x14ac:dyDescent="0.2">
      <c r="A56" s="657">
        <v>2005</v>
      </c>
      <c r="B56" s="677">
        <v>518.71199999999999</v>
      </c>
      <c r="C56" s="677">
        <v>335.12200000000001</v>
      </c>
      <c r="D56" s="677">
        <v>181.72</v>
      </c>
      <c r="E56" s="677">
        <v>196.87299999999999</v>
      </c>
      <c r="F56" s="677">
        <v>109.744</v>
      </c>
      <c r="G56" s="677">
        <v>105.93000000000004</v>
      </c>
      <c r="H56" s="677">
        <v>-128.672</v>
      </c>
      <c r="I56" s="677">
        <v>1319.4290000000001</v>
      </c>
      <c r="J56" s="677">
        <v>481.18299999999999</v>
      </c>
    </row>
    <row r="57" spans="1:26" ht="15" customHeight="1" x14ac:dyDescent="0.2">
      <c r="A57" s="657">
        <v>2006</v>
      </c>
      <c r="B57" s="677">
        <v>543.91099999999994</v>
      </c>
      <c r="C57" s="677">
        <v>376.82</v>
      </c>
      <c r="D57" s="677">
        <v>180.625</v>
      </c>
      <c r="E57" s="677">
        <v>200.04499999999999</v>
      </c>
      <c r="F57" s="677">
        <v>113.09699999999999</v>
      </c>
      <c r="G57" s="677">
        <v>141.64000000000004</v>
      </c>
      <c r="H57" s="677">
        <v>-144.315</v>
      </c>
      <c r="I57" s="677">
        <v>1411.8230000000001</v>
      </c>
      <c r="J57" s="677">
        <v>510.95499999999998</v>
      </c>
    </row>
    <row r="58" spans="1:26" ht="15" customHeight="1" x14ac:dyDescent="0.2">
      <c r="A58" s="657">
        <v>2007</v>
      </c>
      <c r="B58" s="677">
        <v>581.44200000000001</v>
      </c>
      <c r="C58" s="677">
        <v>436.11599999999999</v>
      </c>
      <c r="D58" s="677">
        <v>190.624</v>
      </c>
      <c r="E58" s="677">
        <v>203.11</v>
      </c>
      <c r="F58" s="677">
        <v>122.413</v>
      </c>
      <c r="G58" s="677">
        <v>94.216000000000378</v>
      </c>
      <c r="H58" s="677">
        <v>-177.934</v>
      </c>
      <c r="I58" s="677">
        <v>1449.9870000000003</v>
      </c>
      <c r="J58" s="677">
        <v>567.399</v>
      </c>
    </row>
    <row r="59" spans="1:26" ht="15" customHeight="1" x14ac:dyDescent="0.2">
      <c r="A59" s="680">
        <v>2008</v>
      </c>
      <c r="B59" s="659">
        <v>612.11</v>
      </c>
      <c r="C59" s="659">
        <v>455.99</v>
      </c>
      <c r="D59" s="659">
        <v>201.42599999999999</v>
      </c>
      <c r="E59" s="659">
        <v>260.654</v>
      </c>
      <c r="F59" s="659">
        <v>128.87200000000001</v>
      </c>
      <c r="G59" s="659">
        <v>121.27899999999988</v>
      </c>
      <c r="H59" s="659">
        <v>-185.428</v>
      </c>
      <c r="I59" s="659">
        <v>1594.9029999999998</v>
      </c>
      <c r="J59" s="659">
        <v>594.14300000000003</v>
      </c>
    </row>
    <row r="60" spans="1:26" ht="15" customHeight="1" x14ac:dyDescent="0.2">
      <c r="A60" s="680">
        <v>2009</v>
      </c>
      <c r="B60" s="659">
        <v>677.726</v>
      </c>
      <c r="C60" s="659">
        <v>499.92399999999998</v>
      </c>
      <c r="D60" s="659">
        <v>250.92400000000001</v>
      </c>
      <c r="E60" s="659">
        <v>350.22</v>
      </c>
      <c r="F60" s="659">
        <v>137.65100000000001</v>
      </c>
      <c r="G60" s="659">
        <v>371.37399999999991</v>
      </c>
      <c r="H60" s="659">
        <v>-194.58199999999999</v>
      </c>
      <c r="I60" s="659">
        <v>2093.2370000000001</v>
      </c>
      <c r="J60" s="659">
        <v>683.56600000000003</v>
      </c>
    </row>
    <row r="61" spans="1:26" ht="15" customHeight="1" x14ac:dyDescent="0.2">
      <c r="A61" s="683"/>
      <c r="B61" s="684"/>
      <c r="C61" s="684"/>
      <c r="D61" s="684"/>
      <c r="E61" s="684"/>
      <c r="F61" s="684"/>
      <c r="G61" s="684"/>
      <c r="H61" s="684"/>
      <c r="I61" s="684"/>
      <c r="J61" s="684"/>
    </row>
    <row r="62" spans="1:26" ht="15" customHeight="1" x14ac:dyDescent="0.2">
      <c r="A62" s="657">
        <v>2010</v>
      </c>
      <c r="B62" s="677">
        <v>700.75199999999995</v>
      </c>
      <c r="C62" s="677">
        <v>520.48599999999999</v>
      </c>
      <c r="D62" s="677">
        <v>272.77100000000002</v>
      </c>
      <c r="E62" s="677">
        <v>437.322</v>
      </c>
      <c r="F62" s="677">
        <v>138.38399999999999</v>
      </c>
      <c r="G62" s="677">
        <v>40.484000000000805</v>
      </c>
      <c r="H62" s="677">
        <v>-196.48</v>
      </c>
      <c r="I62" s="677">
        <v>1913.7190000000005</v>
      </c>
      <c r="J62" s="677">
        <v>727.13599999999997</v>
      </c>
      <c r="K62" s="192"/>
      <c r="L62" s="192"/>
      <c r="M62" s="192"/>
      <c r="N62" s="192"/>
      <c r="O62" s="192"/>
      <c r="P62" s="192"/>
      <c r="Q62" s="192"/>
      <c r="R62" s="192"/>
      <c r="S62" s="192"/>
      <c r="T62" s="192"/>
      <c r="U62" s="192"/>
      <c r="V62" s="192"/>
      <c r="W62" s="192"/>
      <c r="X62" s="192"/>
      <c r="Y62" s="192"/>
      <c r="Z62" s="192"/>
    </row>
    <row r="63" spans="1:26" ht="15" customHeight="1" x14ac:dyDescent="0.2">
      <c r="A63" s="657">
        <v>2011</v>
      </c>
      <c r="B63" s="677">
        <v>724.92330000000004</v>
      </c>
      <c r="C63" s="677">
        <v>559.64499999999998</v>
      </c>
      <c r="D63" s="677">
        <v>274.964</v>
      </c>
      <c r="E63" s="677">
        <v>404.09300000000002</v>
      </c>
      <c r="F63" s="677">
        <v>144.15799999999999</v>
      </c>
      <c r="G63" s="677">
        <v>127.15870000000047</v>
      </c>
      <c r="H63" s="677">
        <v>-208.97300000000001</v>
      </c>
      <c r="I63" s="677">
        <v>2025.9690000000005</v>
      </c>
      <c r="J63" s="677">
        <v>763.54</v>
      </c>
      <c r="K63" s="192"/>
      <c r="L63" s="192"/>
      <c r="M63" s="192"/>
      <c r="N63" s="192"/>
      <c r="O63" s="192"/>
      <c r="P63" s="192"/>
      <c r="Q63" s="192"/>
      <c r="R63" s="192"/>
      <c r="S63" s="192"/>
      <c r="T63" s="192"/>
      <c r="U63" s="192"/>
      <c r="V63" s="192"/>
      <c r="W63" s="192"/>
      <c r="X63" s="192"/>
    </row>
    <row r="64" spans="1:26" ht="15" customHeight="1" x14ac:dyDescent="0.2">
      <c r="A64" s="657">
        <v>2012</v>
      </c>
      <c r="B64" s="677">
        <v>767.71400000000006</v>
      </c>
      <c r="C64" s="677">
        <v>551.15300000000002</v>
      </c>
      <c r="D64" s="677">
        <v>250.53399999999999</v>
      </c>
      <c r="E64" s="677">
        <v>353.64600000000002</v>
      </c>
      <c r="F64" s="677">
        <v>143.52000000000001</v>
      </c>
      <c r="G64" s="677">
        <v>192.18699999999956</v>
      </c>
      <c r="H64" s="677">
        <v>-228.303</v>
      </c>
      <c r="I64" s="677">
        <v>2030.451</v>
      </c>
      <c r="J64" s="677">
        <v>725.78399999999999</v>
      </c>
      <c r="K64" s="192"/>
      <c r="L64" s="192"/>
      <c r="M64" s="192"/>
      <c r="N64" s="192"/>
      <c r="O64" s="192"/>
      <c r="P64" s="192"/>
      <c r="Q64" s="192"/>
      <c r="R64" s="192"/>
      <c r="S64" s="192"/>
      <c r="T64" s="192"/>
      <c r="U64" s="192"/>
      <c r="V64" s="192"/>
      <c r="W64" s="192"/>
      <c r="X64" s="192"/>
    </row>
    <row r="65" spans="1:24" ht="15" customHeight="1" x14ac:dyDescent="0.2">
      <c r="A65" s="657">
        <v>2013</v>
      </c>
      <c r="B65" s="677">
        <v>807.84100000000001</v>
      </c>
      <c r="C65" s="677">
        <v>585.22400000000005</v>
      </c>
      <c r="D65" s="677">
        <v>265.392</v>
      </c>
      <c r="E65" s="677">
        <v>339.54899999999998</v>
      </c>
      <c r="F65" s="677">
        <v>152.50899999999999</v>
      </c>
      <c r="G65" s="677">
        <v>185.87300000000005</v>
      </c>
      <c r="H65" s="677">
        <v>-304.77800000000002</v>
      </c>
      <c r="I65" s="677">
        <v>2031.61</v>
      </c>
      <c r="J65" s="677">
        <v>767.63300000000004</v>
      </c>
      <c r="K65" s="192"/>
      <c r="L65" s="192"/>
      <c r="M65" s="192"/>
      <c r="N65" s="192"/>
      <c r="O65" s="192"/>
      <c r="P65" s="192"/>
      <c r="Q65" s="192"/>
      <c r="R65" s="192"/>
      <c r="S65" s="192"/>
      <c r="T65" s="192"/>
      <c r="U65" s="192"/>
      <c r="V65" s="192"/>
      <c r="W65" s="192"/>
      <c r="X65" s="192"/>
    </row>
    <row r="66" spans="1:24" ht="15" customHeight="1" x14ac:dyDescent="0.2">
      <c r="A66" s="657">
        <v>2014</v>
      </c>
      <c r="B66" s="677">
        <v>844.91499999999996</v>
      </c>
      <c r="C66" s="677">
        <v>599.90700000000004</v>
      </c>
      <c r="D66" s="677">
        <v>301.47199999999998</v>
      </c>
      <c r="E66" s="677">
        <v>311.07499999999999</v>
      </c>
      <c r="F66" s="677">
        <v>163.87200000000001</v>
      </c>
      <c r="G66" s="677">
        <v>151.32100000000003</v>
      </c>
      <c r="H66" s="677">
        <v>-276.25400000000002</v>
      </c>
      <c r="I66" s="677">
        <v>2096.308</v>
      </c>
      <c r="J66" s="677">
        <v>831.11900000000003</v>
      </c>
      <c r="K66" s="192"/>
      <c r="L66" s="192"/>
      <c r="M66" s="192"/>
      <c r="N66" s="192"/>
      <c r="O66" s="192"/>
      <c r="P66" s="192"/>
      <c r="Q66" s="192"/>
      <c r="R66" s="192"/>
      <c r="S66" s="192"/>
      <c r="T66" s="192"/>
      <c r="U66" s="192"/>
      <c r="V66" s="192"/>
      <c r="W66" s="192"/>
      <c r="X66" s="192"/>
    </row>
    <row r="67" spans="1:24" ht="15" customHeight="1" x14ac:dyDescent="0.2">
      <c r="A67" s="657"/>
      <c r="B67" s="677"/>
      <c r="C67" s="677"/>
      <c r="D67" s="677"/>
      <c r="E67" s="677"/>
      <c r="F67" s="677"/>
      <c r="G67" s="677"/>
      <c r="H67" s="677"/>
      <c r="I67" s="677"/>
      <c r="J67" s="679"/>
      <c r="K67" s="192"/>
      <c r="L67" s="192"/>
      <c r="M67" s="192"/>
      <c r="N67" s="192"/>
      <c r="O67" s="192"/>
      <c r="P67" s="192"/>
      <c r="Q67" s="192"/>
      <c r="R67" s="192"/>
      <c r="S67" s="192"/>
      <c r="T67" s="192"/>
      <c r="U67" s="192"/>
      <c r="V67" s="192"/>
      <c r="W67" s="192"/>
      <c r="X67" s="192"/>
    </row>
    <row r="68" spans="1:24" ht="15" customHeight="1" x14ac:dyDescent="0.2">
      <c r="A68" s="696"/>
      <c r="B68" s="1064" t="s">
        <v>42</v>
      </c>
      <c r="C68" s="1064"/>
      <c r="D68" s="1064"/>
      <c r="E68" s="1064"/>
      <c r="F68" s="1064"/>
      <c r="G68" s="1064"/>
      <c r="H68" s="1064"/>
      <c r="I68" s="1064"/>
      <c r="J68" s="1064"/>
      <c r="K68" s="192"/>
      <c r="L68" s="192"/>
      <c r="M68" s="192"/>
      <c r="N68" s="192"/>
      <c r="O68" s="192"/>
      <c r="P68" s="192"/>
      <c r="Q68" s="192"/>
      <c r="R68" s="192"/>
      <c r="S68" s="192"/>
      <c r="T68" s="192"/>
      <c r="U68" s="192"/>
      <c r="V68" s="192"/>
      <c r="W68" s="192"/>
      <c r="X68" s="192"/>
    </row>
    <row r="69" spans="1:24" ht="15" customHeight="1" x14ac:dyDescent="0.2">
      <c r="A69" s="657">
        <v>1965</v>
      </c>
      <c r="B69" s="677">
        <v>2.403</v>
      </c>
      <c r="C69" s="703">
        <v>0</v>
      </c>
      <c r="D69" s="677">
        <v>3.7999999999999999E-2</v>
      </c>
      <c r="E69" s="677">
        <v>0.76400000000000001</v>
      </c>
      <c r="F69" s="677">
        <v>1.1140000000000001</v>
      </c>
      <c r="G69" s="677">
        <v>1.268</v>
      </c>
      <c r="H69" s="677">
        <v>-1.105</v>
      </c>
      <c r="I69" s="677">
        <v>4.4809999999999999</v>
      </c>
      <c r="J69" s="677">
        <v>3.7999999999999999E-2</v>
      </c>
      <c r="K69" s="192"/>
      <c r="L69" s="192"/>
      <c r="M69" s="192"/>
      <c r="N69" s="192"/>
      <c r="O69" s="192"/>
      <c r="P69" s="192"/>
      <c r="Q69" s="192"/>
      <c r="R69" s="192"/>
      <c r="S69" s="192"/>
      <c r="T69" s="192"/>
      <c r="U69" s="192"/>
      <c r="V69" s="192"/>
      <c r="W69" s="192"/>
      <c r="X69" s="192"/>
    </row>
    <row r="70" spans="1:24" ht="15" customHeight="1" x14ac:dyDescent="0.2">
      <c r="A70" s="657">
        <v>1966</v>
      </c>
      <c r="B70" s="677">
        <v>2.5910000000000002</v>
      </c>
      <c r="C70" s="703">
        <v>0</v>
      </c>
      <c r="D70" s="677">
        <v>9.8000000000000004E-2</v>
      </c>
      <c r="E70" s="677">
        <v>0.65</v>
      </c>
      <c r="F70" s="677">
        <v>1.0780000000000001</v>
      </c>
      <c r="G70" s="677">
        <v>1.131</v>
      </c>
      <c r="H70" s="677">
        <v>-1.0720000000000001</v>
      </c>
      <c r="I70" s="677">
        <v>4.476</v>
      </c>
      <c r="J70" s="677">
        <v>9.8000000000000004E-2</v>
      </c>
      <c r="K70" s="192"/>
      <c r="L70" s="192"/>
      <c r="M70" s="192"/>
      <c r="N70" s="192"/>
      <c r="O70" s="192"/>
      <c r="P70" s="192"/>
      <c r="Q70" s="192"/>
      <c r="R70" s="192"/>
      <c r="S70" s="192"/>
      <c r="T70" s="192"/>
      <c r="U70" s="192"/>
      <c r="V70" s="192"/>
      <c r="W70" s="192"/>
      <c r="X70" s="192"/>
    </row>
    <row r="71" spans="1:24" ht="15" customHeight="1" x14ac:dyDescent="0.2">
      <c r="A71" s="657">
        <v>1967</v>
      </c>
      <c r="B71" s="677">
        <v>2.54</v>
      </c>
      <c r="C71" s="677">
        <v>0.378</v>
      </c>
      <c r="D71" s="677">
        <v>0.14000000000000001</v>
      </c>
      <c r="E71" s="677">
        <v>0.61199999999999999</v>
      </c>
      <c r="F71" s="677">
        <v>1.1080000000000001</v>
      </c>
      <c r="G71" s="677">
        <v>1.2949999999999999</v>
      </c>
      <c r="H71" s="677">
        <v>-1.2150000000000001</v>
      </c>
      <c r="I71" s="677">
        <v>4.8579999999999997</v>
      </c>
      <c r="J71" s="677">
        <v>0.441</v>
      </c>
      <c r="K71" s="192"/>
      <c r="L71" s="192"/>
      <c r="M71" s="192"/>
      <c r="N71" s="192"/>
      <c r="O71" s="192"/>
      <c r="P71" s="192"/>
      <c r="Q71" s="192"/>
      <c r="R71" s="192"/>
      <c r="S71" s="192"/>
      <c r="T71" s="192"/>
      <c r="U71" s="192"/>
      <c r="V71" s="192"/>
      <c r="W71" s="192"/>
      <c r="X71" s="192"/>
    </row>
    <row r="72" spans="1:24" ht="15" customHeight="1" x14ac:dyDescent="0.2">
      <c r="A72" s="657">
        <v>1968</v>
      </c>
      <c r="B72" s="677">
        <v>2.59</v>
      </c>
      <c r="C72" s="677">
        <v>0.56999999999999995</v>
      </c>
      <c r="D72" s="677">
        <v>0.20100000000000001</v>
      </c>
      <c r="E72" s="677">
        <v>0.66</v>
      </c>
      <c r="F72" s="677">
        <v>1.123</v>
      </c>
      <c r="G72" s="677">
        <v>1.4930000000000001</v>
      </c>
      <c r="H72" s="677">
        <v>-1.181</v>
      </c>
      <c r="I72" s="677">
        <v>5.4560000000000004</v>
      </c>
      <c r="J72" s="677">
        <v>0.69299999999999995</v>
      </c>
      <c r="K72" s="192"/>
      <c r="L72" s="192"/>
      <c r="M72" s="192"/>
      <c r="N72" s="192"/>
      <c r="O72" s="192"/>
      <c r="P72" s="192"/>
      <c r="Q72" s="192"/>
      <c r="R72" s="192"/>
      <c r="S72" s="192"/>
      <c r="T72" s="192"/>
      <c r="U72" s="192"/>
      <c r="V72" s="192"/>
      <c r="W72" s="192"/>
      <c r="X72" s="192"/>
    </row>
    <row r="73" spans="1:24" ht="15" customHeight="1" x14ac:dyDescent="0.2">
      <c r="A73" s="680">
        <v>1969</v>
      </c>
      <c r="B73" s="659">
        <v>2.718</v>
      </c>
      <c r="C73" s="659">
        <v>0.64100000000000001</v>
      </c>
      <c r="D73" s="659">
        <v>0.23300000000000001</v>
      </c>
      <c r="E73" s="659">
        <v>0.66200000000000003</v>
      </c>
      <c r="F73" s="659">
        <v>1.127</v>
      </c>
      <c r="G73" s="659">
        <v>1.1990000000000001</v>
      </c>
      <c r="H73" s="659">
        <v>-1.1200000000000001</v>
      </c>
      <c r="I73" s="659">
        <v>5.4589999999999996</v>
      </c>
      <c r="J73" s="659">
        <v>0.78200000000000003</v>
      </c>
      <c r="K73" s="192"/>
      <c r="L73" s="192"/>
      <c r="M73" s="192"/>
      <c r="N73" s="192"/>
      <c r="O73" s="192"/>
      <c r="P73" s="192"/>
      <c r="Q73" s="192"/>
      <c r="R73" s="192"/>
      <c r="S73" s="192"/>
      <c r="T73" s="192"/>
      <c r="U73" s="192"/>
      <c r="V73" s="192"/>
      <c r="W73" s="192"/>
      <c r="X73" s="192"/>
    </row>
    <row r="74" spans="1:24" ht="15" customHeight="1" x14ac:dyDescent="0.2">
      <c r="A74" s="683"/>
      <c r="B74" s="684"/>
      <c r="C74" s="684"/>
      <c r="D74" s="684"/>
      <c r="E74" s="684"/>
      <c r="F74" s="684"/>
      <c r="G74" s="684"/>
      <c r="H74" s="684"/>
      <c r="I74" s="684"/>
      <c r="J74" s="684"/>
      <c r="K74" s="192"/>
      <c r="L74" s="192"/>
      <c r="M74" s="192"/>
      <c r="N74" s="192"/>
      <c r="O74" s="192"/>
      <c r="P74" s="192"/>
      <c r="Q74" s="192"/>
      <c r="R74" s="192"/>
      <c r="S74" s="192"/>
      <c r="T74" s="192"/>
      <c r="U74" s="192"/>
      <c r="V74" s="192"/>
      <c r="W74" s="192"/>
      <c r="X74" s="192"/>
    </row>
    <row r="75" spans="1:24" ht="15" customHeight="1" x14ac:dyDescent="0.2">
      <c r="A75" s="657">
        <v>1970</v>
      </c>
      <c r="B75" s="677">
        <v>2.8260000000000001</v>
      </c>
      <c r="C75" s="677">
        <v>0.64700000000000002</v>
      </c>
      <c r="D75" s="677">
        <v>0.26</v>
      </c>
      <c r="E75" s="677">
        <v>0.77900000000000003</v>
      </c>
      <c r="F75" s="677">
        <v>1.179</v>
      </c>
      <c r="G75" s="677">
        <v>1.22</v>
      </c>
      <c r="H75" s="677">
        <v>-1.095</v>
      </c>
      <c r="I75" s="677">
        <v>5.8159999999999998</v>
      </c>
      <c r="J75" s="677">
        <v>0.81699999999999995</v>
      </c>
      <c r="K75" s="192"/>
      <c r="L75" s="192"/>
      <c r="M75" s="192"/>
      <c r="N75" s="192"/>
      <c r="O75" s="192"/>
      <c r="P75" s="192"/>
      <c r="Q75" s="192"/>
      <c r="R75" s="192"/>
      <c r="S75" s="192"/>
      <c r="T75" s="192"/>
      <c r="U75" s="192"/>
      <c r="V75" s="192"/>
      <c r="W75" s="192"/>
      <c r="X75" s="192"/>
    </row>
    <row r="76" spans="1:24" ht="15" customHeight="1" x14ac:dyDescent="0.2">
      <c r="A76" s="657">
        <v>1971</v>
      </c>
      <c r="B76" s="677">
        <v>3.1389999999999998</v>
      </c>
      <c r="C76" s="677">
        <v>0.66800000000000004</v>
      </c>
      <c r="D76" s="677">
        <v>0.3</v>
      </c>
      <c r="E76" s="677">
        <v>1.198</v>
      </c>
      <c r="F76" s="677">
        <v>1.292</v>
      </c>
      <c r="G76" s="677">
        <v>1.1639999999999999</v>
      </c>
      <c r="H76" s="677">
        <v>-1.2569999999999999</v>
      </c>
      <c r="I76" s="677">
        <v>6.5039999999999996</v>
      </c>
      <c r="J76" s="677">
        <v>0.85699999999999998</v>
      </c>
      <c r="K76" s="192"/>
      <c r="L76" s="192"/>
      <c r="M76" s="192"/>
      <c r="N76" s="192"/>
      <c r="O76" s="192"/>
      <c r="P76" s="192"/>
      <c r="Q76" s="192"/>
      <c r="R76" s="192"/>
      <c r="S76" s="192"/>
      <c r="T76" s="192"/>
      <c r="U76" s="192"/>
      <c r="V76" s="192"/>
      <c r="W76" s="192"/>
      <c r="X76" s="192"/>
    </row>
    <row r="77" spans="1:24" ht="15" customHeight="1" x14ac:dyDescent="0.2">
      <c r="A77" s="657">
        <v>1972</v>
      </c>
      <c r="B77" s="677">
        <v>3.2280000000000002</v>
      </c>
      <c r="C77" s="677">
        <v>0.68600000000000005</v>
      </c>
      <c r="D77" s="677">
        <v>0.377</v>
      </c>
      <c r="E77" s="677">
        <v>1.3460000000000001</v>
      </c>
      <c r="F77" s="677">
        <v>1.3320000000000001</v>
      </c>
      <c r="G77" s="677">
        <v>1.294</v>
      </c>
      <c r="H77" s="677">
        <v>-1.1579999999999999</v>
      </c>
      <c r="I77" s="677">
        <v>7.1059999999999999</v>
      </c>
      <c r="J77" s="677">
        <v>0.95299999999999996</v>
      </c>
      <c r="K77" s="192"/>
      <c r="L77" s="192"/>
      <c r="M77" s="192"/>
      <c r="N77" s="192"/>
      <c r="O77" s="192"/>
      <c r="P77" s="192"/>
      <c r="Q77" s="192"/>
      <c r="R77" s="192"/>
      <c r="S77" s="192"/>
      <c r="T77" s="192"/>
      <c r="U77" s="192"/>
      <c r="V77" s="192"/>
      <c r="W77" s="192"/>
      <c r="X77" s="192"/>
    </row>
    <row r="78" spans="1:24" ht="15" customHeight="1" x14ac:dyDescent="0.2">
      <c r="A78" s="657">
        <v>1973</v>
      </c>
      <c r="B78" s="677">
        <v>3.5529999999999999</v>
      </c>
      <c r="C78" s="677">
        <v>0.66700000000000004</v>
      </c>
      <c r="D78" s="677">
        <v>0.33900000000000002</v>
      </c>
      <c r="E78" s="677">
        <v>1.0660000000000001</v>
      </c>
      <c r="F78" s="677">
        <v>1.361</v>
      </c>
      <c r="G78" s="677">
        <v>1.5669999999999999</v>
      </c>
      <c r="H78" s="677">
        <v>-1.329</v>
      </c>
      <c r="I78" s="677">
        <v>7.2240000000000002</v>
      </c>
      <c r="J78" s="677">
        <v>0.90100000000000002</v>
      </c>
      <c r="K78" s="192"/>
      <c r="L78" s="192"/>
      <c r="M78" s="192"/>
      <c r="N78" s="192"/>
      <c r="O78" s="192"/>
      <c r="P78" s="192"/>
      <c r="Q78" s="192"/>
      <c r="R78" s="192"/>
      <c r="S78" s="192"/>
      <c r="T78" s="192"/>
      <c r="U78" s="192"/>
      <c r="V78" s="192"/>
      <c r="W78" s="192"/>
      <c r="X78" s="192"/>
    </row>
    <row r="79" spans="1:24" ht="15" customHeight="1" x14ac:dyDescent="0.2">
      <c r="A79" s="657">
        <v>1974</v>
      </c>
      <c r="B79" s="677">
        <v>3.7</v>
      </c>
      <c r="C79" s="677">
        <v>0.71899999999999997</v>
      </c>
      <c r="D79" s="677">
        <v>0.39100000000000001</v>
      </c>
      <c r="E79" s="677">
        <v>1.171</v>
      </c>
      <c r="F79" s="677">
        <v>1.403</v>
      </c>
      <c r="G79" s="677">
        <v>1.421</v>
      </c>
      <c r="H79" s="677">
        <v>-1.423</v>
      </c>
      <c r="I79" s="677">
        <v>7.3810000000000002</v>
      </c>
      <c r="J79" s="677">
        <v>0.995</v>
      </c>
      <c r="K79" s="192"/>
      <c r="L79" s="192"/>
      <c r="M79" s="192"/>
      <c r="N79" s="192"/>
      <c r="O79" s="192"/>
      <c r="P79" s="192"/>
      <c r="Q79" s="192"/>
      <c r="R79" s="192"/>
      <c r="S79" s="192"/>
      <c r="T79" s="192"/>
      <c r="U79" s="192"/>
      <c r="V79" s="192"/>
      <c r="W79" s="192"/>
      <c r="X79" s="192"/>
    </row>
    <row r="80" spans="1:24" ht="15" customHeight="1" x14ac:dyDescent="0.2">
      <c r="A80" s="657">
        <v>1975</v>
      </c>
      <c r="B80" s="677">
        <v>3.9460000000000002</v>
      </c>
      <c r="C80" s="677">
        <v>0.877</v>
      </c>
      <c r="D80" s="677">
        <v>0.42499999999999999</v>
      </c>
      <c r="E80" s="677">
        <v>1.794</v>
      </c>
      <c r="F80" s="677">
        <v>1.6419999999999999</v>
      </c>
      <c r="G80" s="677">
        <v>1.837</v>
      </c>
      <c r="H80" s="677">
        <v>-1.137</v>
      </c>
      <c r="I80" s="677">
        <v>9.3829999999999991</v>
      </c>
      <c r="J80" s="677">
        <v>1.1830000000000001</v>
      </c>
      <c r="K80" s="192"/>
      <c r="L80" s="192"/>
      <c r="M80" s="192"/>
      <c r="N80" s="192"/>
      <c r="O80" s="192"/>
      <c r="P80" s="192"/>
      <c r="Q80" s="192"/>
      <c r="R80" s="192"/>
      <c r="S80" s="192"/>
      <c r="T80" s="192"/>
      <c r="U80" s="192"/>
      <c r="V80" s="192"/>
      <c r="W80" s="192"/>
      <c r="X80" s="192"/>
    </row>
    <row r="81" spans="1:24" ht="15" customHeight="1" x14ac:dyDescent="0.2">
      <c r="A81" s="657">
        <v>1976</v>
      </c>
      <c r="B81" s="677">
        <v>4.0609999999999999</v>
      </c>
      <c r="C81" s="677">
        <v>0.94599999999999995</v>
      </c>
      <c r="D81" s="677">
        <v>0.47899999999999998</v>
      </c>
      <c r="E81" s="677">
        <v>2.1</v>
      </c>
      <c r="F81" s="677">
        <v>1.546</v>
      </c>
      <c r="G81" s="677">
        <v>1.43</v>
      </c>
      <c r="H81" s="677">
        <v>-1.095</v>
      </c>
      <c r="I81" s="677">
        <v>9.4670000000000005</v>
      </c>
      <c r="J81" s="677">
        <v>1.3160000000000001</v>
      </c>
      <c r="K81" s="192"/>
      <c r="L81" s="192"/>
      <c r="M81" s="192"/>
      <c r="N81" s="192"/>
      <c r="O81" s="192"/>
      <c r="P81" s="192"/>
      <c r="Q81" s="192"/>
      <c r="R81" s="192"/>
      <c r="S81" s="192"/>
      <c r="T81" s="192"/>
      <c r="U81" s="192"/>
      <c r="V81" s="192"/>
      <c r="W81" s="192"/>
      <c r="X81" s="192"/>
    </row>
    <row r="82" spans="1:24" ht="15" customHeight="1" x14ac:dyDescent="0.2">
      <c r="A82" s="657">
        <v>1977</v>
      </c>
      <c r="B82" s="677">
        <v>4.1260000000000003</v>
      </c>
      <c r="C82" s="677">
        <v>1.024</v>
      </c>
      <c r="D82" s="677">
        <v>0.48699999999999999</v>
      </c>
      <c r="E82" s="677">
        <v>1.7050000000000001</v>
      </c>
      <c r="F82" s="677">
        <v>1.538</v>
      </c>
      <c r="G82" s="677">
        <v>1.1639999999999999</v>
      </c>
      <c r="H82" s="677">
        <v>-1.06</v>
      </c>
      <c r="I82" s="677">
        <v>8.9849999999999994</v>
      </c>
      <c r="J82" s="677">
        <v>1.403</v>
      </c>
      <c r="K82" s="192"/>
      <c r="L82" s="192"/>
      <c r="M82" s="192"/>
      <c r="N82" s="192"/>
      <c r="O82" s="192"/>
      <c r="P82" s="192"/>
      <c r="Q82" s="192"/>
      <c r="R82" s="192"/>
      <c r="S82" s="192"/>
      <c r="T82" s="192"/>
      <c r="U82" s="192"/>
      <c r="V82" s="192"/>
      <c r="W82" s="192"/>
      <c r="X82" s="192"/>
    </row>
    <row r="83" spans="1:24" ht="15" customHeight="1" x14ac:dyDescent="0.2">
      <c r="A83" s="657">
        <v>1978</v>
      </c>
      <c r="B83" s="677">
        <v>4.0579999999999998</v>
      </c>
      <c r="C83" s="677">
        <v>1.0669999999999999</v>
      </c>
      <c r="D83" s="677">
        <v>0.46899999999999997</v>
      </c>
      <c r="E83" s="677">
        <v>1.41</v>
      </c>
      <c r="F83" s="677">
        <v>1.486</v>
      </c>
      <c r="G83" s="677">
        <v>1.4930000000000001</v>
      </c>
      <c r="H83" s="677">
        <v>-1.002</v>
      </c>
      <c r="I83" s="677">
        <v>8.98</v>
      </c>
      <c r="J83" s="677">
        <v>1.427</v>
      </c>
      <c r="K83" s="192"/>
      <c r="L83" s="192"/>
      <c r="M83" s="192"/>
      <c r="N83" s="192"/>
      <c r="O83" s="192"/>
      <c r="P83" s="192"/>
      <c r="Q83" s="192"/>
      <c r="R83" s="192"/>
      <c r="S83" s="192"/>
      <c r="T83" s="192"/>
      <c r="U83" s="192"/>
      <c r="V83" s="192"/>
      <c r="W83" s="192"/>
      <c r="X83" s="192"/>
    </row>
    <row r="84" spans="1:24" ht="15" customHeight="1" x14ac:dyDescent="0.2">
      <c r="A84" s="680">
        <v>1979</v>
      </c>
      <c r="B84" s="659">
        <v>3.992</v>
      </c>
      <c r="C84" s="659">
        <v>1.097</v>
      </c>
      <c r="D84" s="659">
        <v>0.48299999999999998</v>
      </c>
      <c r="E84" s="659">
        <v>1.2529999999999999</v>
      </c>
      <c r="F84" s="659">
        <v>1.5069999999999999</v>
      </c>
      <c r="G84" s="659">
        <v>1.2789999999999999</v>
      </c>
      <c r="H84" s="659">
        <v>-0.996</v>
      </c>
      <c r="I84" s="659">
        <v>8.6150000000000002</v>
      </c>
      <c r="J84" s="659">
        <v>1.4750000000000001</v>
      </c>
      <c r="K84" s="192"/>
      <c r="L84" s="192"/>
      <c r="M84" s="192"/>
      <c r="N84" s="192"/>
      <c r="O84" s="192"/>
      <c r="P84" s="192"/>
      <c r="Q84" s="192"/>
      <c r="R84" s="192"/>
      <c r="S84" s="192"/>
      <c r="T84" s="192"/>
      <c r="U84" s="192"/>
      <c r="V84" s="192"/>
      <c r="W84" s="192"/>
      <c r="X84" s="192"/>
    </row>
    <row r="85" spans="1:24" ht="15" customHeight="1" x14ac:dyDescent="0.2">
      <c r="A85" s="683"/>
      <c r="B85" s="684"/>
      <c r="C85" s="684"/>
      <c r="D85" s="684"/>
      <c r="E85" s="684"/>
      <c r="F85" s="684"/>
      <c r="G85" s="684"/>
      <c r="H85" s="684"/>
      <c r="I85" s="684"/>
      <c r="J85" s="684"/>
      <c r="K85" s="192"/>
      <c r="L85" s="192"/>
      <c r="M85" s="192"/>
      <c r="N85" s="192"/>
      <c r="O85" s="192"/>
      <c r="P85" s="192"/>
      <c r="Q85" s="192"/>
      <c r="R85" s="192"/>
      <c r="S85" s="192"/>
      <c r="T85" s="192"/>
      <c r="U85" s="192"/>
      <c r="V85" s="192"/>
      <c r="W85" s="192"/>
      <c r="X85" s="192"/>
    </row>
    <row r="86" spans="1:24" ht="15" customHeight="1" x14ac:dyDescent="0.2">
      <c r="A86" s="657">
        <v>1980</v>
      </c>
      <c r="B86" s="677">
        <v>4.1849999999999996</v>
      </c>
      <c r="C86" s="677">
        <v>1.2150000000000001</v>
      </c>
      <c r="D86" s="677">
        <v>0.499</v>
      </c>
      <c r="E86" s="677">
        <v>1.5840000000000001</v>
      </c>
      <c r="F86" s="677">
        <v>1.5880000000000001</v>
      </c>
      <c r="G86" s="677">
        <v>1.341</v>
      </c>
      <c r="H86" s="677">
        <v>-1.042</v>
      </c>
      <c r="I86" s="677">
        <v>9.3710000000000004</v>
      </c>
      <c r="J86" s="677">
        <v>1.6080000000000001</v>
      </c>
      <c r="K86" s="192"/>
      <c r="L86" s="192"/>
      <c r="M86" s="192"/>
      <c r="N86" s="192"/>
      <c r="O86" s="192"/>
      <c r="P86" s="192"/>
      <c r="Q86" s="192"/>
      <c r="R86" s="192"/>
      <c r="S86" s="192"/>
      <c r="T86" s="192"/>
      <c r="U86" s="192"/>
      <c r="V86" s="192"/>
      <c r="W86" s="192"/>
      <c r="X86" s="192"/>
    </row>
    <row r="87" spans="1:24" ht="15" customHeight="1" x14ac:dyDescent="0.2">
      <c r="A87" s="657">
        <v>1981</v>
      </c>
      <c r="B87" s="677">
        <v>4.3929999999999998</v>
      </c>
      <c r="C87" s="677">
        <v>1.3160000000000001</v>
      </c>
      <c r="D87" s="677">
        <v>0.53600000000000003</v>
      </c>
      <c r="E87" s="677">
        <v>1.591</v>
      </c>
      <c r="F87" s="677">
        <v>1.62</v>
      </c>
      <c r="G87" s="677">
        <v>1.3580000000000001</v>
      </c>
      <c r="H87" s="677">
        <v>-1.206</v>
      </c>
      <c r="I87" s="677">
        <v>9.609</v>
      </c>
      <c r="J87" s="677">
        <v>1.7450000000000001</v>
      </c>
      <c r="K87" s="192"/>
      <c r="L87" s="192"/>
      <c r="M87" s="192"/>
      <c r="N87" s="192"/>
      <c r="O87" s="192"/>
      <c r="P87" s="192"/>
      <c r="Q87" s="192"/>
      <c r="R87" s="192"/>
      <c r="S87" s="192"/>
      <c r="T87" s="192"/>
      <c r="U87" s="192"/>
      <c r="V87" s="192"/>
      <c r="W87" s="192"/>
      <c r="X87" s="192"/>
    </row>
    <row r="88" spans="1:24" ht="15" customHeight="1" x14ac:dyDescent="0.2">
      <c r="A88" s="657">
        <v>1982</v>
      </c>
      <c r="B88" s="677">
        <v>4.6449999999999996</v>
      </c>
      <c r="C88" s="677">
        <v>1.484</v>
      </c>
      <c r="D88" s="677">
        <v>0.52500000000000002</v>
      </c>
      <c r="E88" s="677">
        <v>1.605</v>
      </c>
      <c r="F88" s="677">
        <v>1.661</v>
      </c>
      <c r="G88" s="677">
        <v>1.27</v>
      </c>
      <c r="H88" s="677">
        <v>-1.087</v>
      </c>
      <c r="I88" s="677">
        <v>10.102</v>
      </c>
      <c r="J88" s="677">
        <v>1.8919999999999999</v>
      </c>
      <c r="K88" s="192"/>
      <c r="L88" s="192"/>
      <c r="M88" s="192"/>
      <c r="N88" s="192"/>
      <c r="O88" s="192"/>
      <c r="P88" s="192"/>
      <c r="Q88" s="192"/>
      <c r="R88" s="192"/>
      <c r="S88" s="192"/>
      <c r="T88" s="192"/>
      <c r="U88" s="192"/>
      <c r="V88" s="192"/>
      <c r="W88" s="192"/>
      <c r="X88" s="192"/>
    </row>
    <row r="89" spans="1:24" ht="15" customHeight="1" x14ac:dyDescent="0.2">
      <c r="A89" s="657">
        <v>1983</v>
      </c>
      <c r="B89" s="677">
        <v>4.7590000000000003</v>
      </c>
      <c r="C89" s="677">
        <v>1.5680000000000001</v>
      </c>
      <c r="D89" s="677">
        <v>0.53600000000000003</v>
      </c>
      <c r="E89" s="677">
        <v>1.806</v>
      </c>
      <c r="F89" s="677">
        <v>1.639</v>
      </c>
      <c r="G89" s="677">
        <v>1.286</v>
      </c>
      <c r="H89" s="677">
        <v>-1.28</v>
      </c>
      <c r="I89" s="677">
        <v>10.315</v>
      </c>
      <c r="J89" s="677">
        <v>1.9830000000000001</v>
      </c>
      <c r="K89" s="192"/>
      <c r="L89" s="192"/>
      <c r="M89" s="192"/>
      <c r="N89" s="192"/>
      <c r="O89" s="192"/>
      <c r="P89" s="192"/>
      <c r="Q89" s="192"/>
      <c r="R89" s="192"/>
      <c r="S89" s="192"/>
      <c r="T89" s="192"/>
      <c r="U89" s="192"/>
      <c r="V89" s="192"/>
      <c r="W89" s="192"/>
      <c r="X89" s="192"/>
    </row>
    <row r="90" spans="1:24" ht="15" customHeight="1" x14ac:dyDescent="0.2">
      <c r="A90" s="657">
        <v>1984</v>
      </c>
      <c r="B90" s="677">
        <v>4.4539999999999997</v>
      </c>
      <c r="C90" s="677">
        <v>1.5469999999999999</v>
      </c>
      <c r="D90" s="677">
        <v>0.50800000000000001</v>
      </c>
      <c r="E90" s="677">
        <v>1.3080000000000001</v>
      </c>
      <c r="F90" s="677">
        <v>1.5129999999999999</v>
      </c>
      <c r="G90" s="677">
        <v>0.93</v>
      </c>
      <c r="H90" s="677">
        <v>-1.119</v>
      </c>
      <c r="I90" s="677">
        <v>9.1389999999999993</v>
      </c>
      <c r="J90" s="677">
        <v>1.9239999999999999</v>
      </c>
      <c r="K90" s="192"/>
      <c r="L90" s="192"/>
      <c r="M90" s="192"/>
      <c r="N90" s="192"/>
      <c r="O90" s="192"/>
      <c r="P90" s="192"/>
      <c r="Q90" s="192"/>
      <c r="R90" s="192"/>
      <c r="S90" s="192"/>
      <c r="T90" s="192"/>
      <c r="U90" s="192"/>
      <c r="V90" s="192"/>
      <c r="W90" s="192"/>
      <c r="X90" s="192"/>
    </row>
    <row r="91" spans="1:24" ht="15" customHeight="1" x14ac:dyDescent="0.2">
      <c r="A91" s="657">
        <v>1985</v>
      </c>
      <c r="B91" s="677">
        <v>4.3659999999999997</v>
      </c>
      <c r="C91" s="677">
        <v>1.631</v>
      </c>
      <c r="D91" s="677">
        <v>0.53100000000000003</v>
      </c>
      <c r="E91" s="677">
        <v>1.224</v>
      </c>
      <c r="F91" s="677">
        <v>1.427</v>
      </c>
      <c r="G91" s="677">
        <v>1.3169999999999999</v>
      </c>
      <c r="H91" s="677">
        <v>-1.103</v>
      </c>
      <c r="I91" s="677">
        <v>9.3919999999999995</v>
      </c>
      <c r="J91" s="677">
        <v>2.0310000000000001</v>
      </c>
      <c r="K91" s="192"/>
      <c r="L91" s="192"/>
      <c r="M91" s="192"/>
      <c r="N91" s="192"/>
      <c r="O91" s="192"/>
      <c r="P91" s="192"/>
      <c r="Q91" s="192"/>
      <c r="R91" s="192"/>
      <c r="S91" s="192"/>
      <c r="T91" s="192"/>
      <c r="U91" s="192"/>
      <c r="V91" s="192"/>
      <c r="W91" s="192"/>
      <c r="X91" s="192"/>
    </row>
    <row r="92" spans="1:24" ht="15" customHeight="1" x14ac:dyDescent="0.2">
      <c r="A92" s="657">
        <v>1986</v>
      </c>
      <c r="B92" s="677">
        <v>4.3330000000000002</v>
      </c>
      <c r="C92" s="677">
        <v>1.635</v>
      </c>
      <c r="D92" s="677">
        <v>0.55100000000000005</v>
      </c>
      <c r="E92" s="677">
        <v>1.1950000000000001</v>
      </c>
      <c r="F92" s="677">
        <v>1.3979999999999999</v>
      </c>
      <c r="G92" s="677">
        <v>1.0669999999999999</v>
      </c>
      <c r="H92" s="677">
        <v>-1.0109999999999999</v>
      </c>
      <c r="I92" s="677">
        <v>9.1679999999999993</v>
      </c>
      <c r="J92" s="677">
        <v>2.06</v>
      </c>
      <c r="K92" s="192"/>
      <c r="L92" s="192"/>
      <c r="M92" s="192"/>
      <c r="N92" s="192"/>
      <c r="O92" s="192"/>
      <c r="P92" s="192"/>
      <c r="Q92" s="192"/>
      <c r="R92" s="192"/>
      <c r="S92" s="192"/>
      <c r="T92" s="192"/>
      <c r="U92" s="192"/>
      <c r="V92" s="192"/>
      <c r="W92" s="192"/>
      <c r="X92" s="192"/>
    </row>
    <row r="93" spans="1:24" ht="15" customHeight="1" x14ac:dyDescent="0.2">
      <c r="A93" s="657">
        <v>1987</v>
      </c>
      <c r="B93" s="677">
        <v>4.2889999999999997</v>
      </c>
      <c r="C93" s="677">
        <v>1.671</v>
      </c>
      <c r="D93" s="677">
        <v>0.57399999999999995</v>
      </c>
      <c r="E93" s="677">
        <v>1.151</v>
      </c>
      <c r="F93" s="677">
        <v>1.391</v>
      </c>
      <c r="G93" s="677">
        <v>0.84099999999999997</v>
      </c>
      <c r="H93" s="677">
        <v>-1.107</v>
      </c>
      <c r="I93" s="677">
        <v>8.8089999999999993</v>
      </c>
      <c r="J93" s="677">
        <v>2.109</v>
      </c>
      <c r="K93" s="192"/>
      <c r="L93" s="192"/>
      <c r="M93" s="192"/>
      <c r="N93" s="192"/>
      <c r="O93" s="192"/>
      <c r="P93" s="192"/>
      <c r="Q93" s="192"/>
      <c r="R93" s="192"/>
      <c r="S93" s="192"/>
      <c r="T93" s="192"/>
      <c r="U93" s="192"/>
      <c r="V93" s="192"/>
      <c r="W93" s="192"/>
      <c r="X93" s="192"/>
    </row>
    <row r="94" spans="1:24" ht="15" customHeight="1" x14ac:dyDescent="0.2">
      <c r="A94" s="657">
        <v>1988</v>
      </c>
      <c r="B94" s="677">
        <v>4.2060000000000004</v>
      </c>
      <c r="C94" s="677">
        <v>1.6619999999999999</v>
      </c>
      <c r="D94" s="677">
        <v>0.59099999999999997</v>
      </c>
      <c r="E94" s="677">
        <v>1.1120000000000001</v>
      </c>
      <c r="F94" s="677">
        <v>1.379</v>
      </c>
      <c r="G94" s="677">
        <v>0.84699999999999998</v>
      </c>
      <c r="H94" s="677">
        <v>-1.1020000000000001</v>
      </c>
      <c r="I94" s="677">
        <v>8.6940000000000008</v>
      </c>
      <c r="J94" s="677">
        <v>2.0830000000000002</v>
      </c>
      <c r="K94" s="192"/>
      <c r="L94" s="192"/>
      <c r="M94" s="192"/>
      <c r="N94" s="192"/>
      <c r="O94" s="192"/>
      <c r="P94" s="192"/>
      <c r="Q94" s="192"/>
      <c r="R94" s="192"/>
      <c r="S94" s="192"/>
      <c r="T94" s="192"/>
      <c r="U94" s="192"/>
      <c r="V94" s="192"/>
      <c r="W94" s="192"/>
      <c r="X94" s="192"/>
    </row>
    <row r="95" spans="1:24" ht="15" customHeight="1" x14ac:dyDescent="0.2">
      <c r="A95" s="680">
        <v>1989</v>
      </c>
      <c r="B95" s="659">
        <v>4.1360000000000001</v>
      </c>
      <c r="C95" s="659">
        <v>1.673</v>
      </c>
      <c r="D95" s="659">
        <v>0.621</v>
      </c>
      <c r="E95" s="659">
        <v>1.1299999999999999</v>
      </c>
      <c r="F95" s="659">
        <v>1.0289999999999999</v>
      </c>
      <c r="G95" s="659">
        <v>1.214</v>
      </c>
      <c r="H95" s="659">
        <v>-1.08</v>
      </c>
      <c r="I95" s="659">
        <v>8.7240000000000002</v>
      </c>
      <c r="J95" s="659">
        <v>2.1059999999999999</v>
      </c>
      <c r="K95" s="192"/>
      <c r="L95" s="192"/>
      <c r="M95" s="192"/>
      <c r="N95" s="192"/>
      <c r="O95" s="192"/>
      <c r="P95" s="192"/>
      <c r="Q95" s="192"/>
      <c r="R95" s="192"/>
      <c r="S95" s="192"/>
      <c r="T95" s="192"/>
      <c r="U95" s="192"/>
      <c r="V95" s="192"/>
      <c r="W95" s="192"/>
      <c r="X95" s="192"/>
    </row>
    <row r="96" spans="1:24" ht="15" customHeight="1" x14ac:dyDescent="0.2">
      <c r="A96" s="683"/>
      <c r="B96" s="684"/>
      <c r="C96" s="684"/>
      <c r="D96" s="684"/>
      <c r="E96" s="684"/>
      <c r="F96" s="684"/>
      <c r="G96" s="684"/>
      <c r="H96" s="684"/>
      <c r="I96" s="684"/>
      <c r="J96" s="684"/>
      <c r="K96" s="192"/>
      <c r="L96" s="192"/>
      <c r="M96" s="192"/>
      <c r="N96" s="192"/>
      <c r="O96" s="192"/>
      <c r="P96" s="192"/>
      <c r="Q96" s="192"/>
      <c r="R96" s="192"/>
      <c r="S96" s="192"/>
      <c r="T96" s="192"/>
      <c r="U96" s="192"/>
      <c r="V96" s="192"/>
      <c r="W96" s="192"/>
      <c r="X96" s="192"/>
    </row>
    <row r="97" spans="1:24" ht="15" customHeight="1" x14ac:dyDescent="0.2">
      <c r="A97" s="657">
        <v>1990</v>
      </c>
      <c r="B97" s="677">
        <v>4.1680000000000001</v>
      </c>
      <c r="C97" s="677">
        <v>1.81</v>
      </c>
      <c r="D97" s="677">
        <v>0.69499999999999995</v>
      </c>
      <c r="E97" s="677">
        <v>1.1619999999999999</v>
      </c>
      <c r="F97" s="677">
        <v>1.014</v>
      </c>
      <c r="G97" s="677">
        <v>1.728</v>
      </c>
      <c r="H97" s="677">
        <v>-0.97299999999999998</v>
      </c>
      <c r="I97" s="677">
        <v>9.6050000000000004</v>
      </c>
      <c r="J97" s="677">
        <v>2.3149999999999999</v>
      </c>
      <c r="K97" s="192"/>
      <c r="L97" s="192"/>
      <c r="M97" s="192"/>
      <c r="N97" s="192"/>
      <c r="O97" s="192"/>
      <c r="P97" s="192"/>
      <c r="Q97" s="192"/>
      <c r="R97" s="192"/>
      <c r="S97" s="192"/>
      <c r="T97" s="192"/>
      <c r="U97" s="192"/>
      <c r="V97" s="192"/>
      <c r="W97" s="192"/>
      <c r="X97" s="192"/>
    </row>
    <row r="98" spans="1:24" ht="15" customHeight="1" x14ac:dyDescent="0.2">
      <c r="A98" s="657">
        <v>1991</v>
      </c>
      <c r="B98" s="677">
        <v>4.3659999999999997</v>
      </c>
      <c r="C98" s="677">
        <v>1.869</v>
      </c>
      <c r="D98" s="677">
        <v>0.86</v>
      </c>
      <c r="E98" s="677">
        <v>1.423</v>
      </c>
      <c r="F98" s="677">
        <v>1.054</v>
      </c>
      <c r="G98" s="677">
        <v>1.917</v>
      </c>
      <c r="H98" s="677">
        <v>-1.726</v>
      </c>
      <c r="I98" s="677">
        <v>9.7629999999999999</v>
      </c>
      <c r="J98" s="677">
        <v>2.5299999999999998</v>
      </c>
      <c r="K98" s="192"/>
      <c r="L98" s="192"/>
      <c r="M98" s="192"/>
      <c r="N98" s="192"/>
      <c r="O98" s="192"/>
      <c r="P98" s="192"/>
      <c r="Q98" s="192"/>
      <c r="R98" s="192"/>
      <c r="S98" s="192"/>
      <c r="T98" s="192"/>
      <c r="U98" s="192"/>
      <c r="V98" s="192"/>
      <c r="W98" s="192"/>
      <c r="X98" s="192"/>
    </row>
    <row r="99" spans="1:24" ht="15" customHeight="1" x14ac:dyDescent="0.2">
      <c r="A99" s="657">
        <v>1992</v>
      </c>
      <c r="B99" s="677">
        <v>4.4320000000000004</v>
      </c>
      <c r="C99" s="677">
        <v>2.0110000000000001</v>
      </c>
      <c r="D99" s="677">
        <v>1.054</v>
      </c>
      <c r="E99" s="677">
        <v>1.7210000000000001</v>
      </c>
      <c r="F99" s="677">
        <v>1.0329999999999999</v>
      </c>
      <c r="G99" s="677">
        <v>0.90200000000000002</v>
      </c>
      <c r="H99" s="677">
        <v>-1.077</v>
      </c>
      <c r="I99" s="677">
        <v>10.076000000000001</v>
      </c>
      <c r="J99" s="677">
        <v>2.86</v>
      </c>
      <c r="K99" s="192"/>
      <c r="L99" s="192"/>
      <c r="M99" s="192"/>
      <c r="N99" s="192"/>
      <c r="O99" s="192"/>
      <c r="P99" s="192"/>
      <c r="Q99" s="192"/>
      <c r="R99" s="192"/>
      <c r="S99" s="192"/>
      <c r="T99" s="192"/>
      <c r="U99" s="192"/>
      <c r="V99" s="192"/>
      <c r="W99" s="192"/>
      <c r="X99" s="192"/>
    </row>
    <row r="100" spans="1:24" ht="15" customHeight="1" x14ac:dyDescent="0.2">
      <c r="A100" s="657">
        <v>1993</v>
      </c>
      <c r="B100" s="677">
        <v>4.444</v>
      </c>
      <c r="C100" s="677">
        <v>2.1080000000000001</v>
      </c>
      <c r="D100" s="677">
        <v>1.115</v>
      </c>
      <c r="E100" s="677">
        <v>1.7230000000000001</v>
      </c>
      <c r="F100" s="677">
        <v>1.0049999999999999</v>
      </c>
      <c r="G100" s="677">
        <v>0.44800000000000001</v>
      </c>
      <c r="H100" s="677">
        <v>-0.97</v>
      </c>
      <c r="I100" s="677">
        <v>9.8740000000000006</v>
      </c>
      <c r="J100" s="677">
        <v>2.9969999999999999</v>
      </c>
      <c r="K100" s="192"/>
      <c r="L100" s="192"/>
      <c r="M100" s="192"/>
      <c r="N100" s="192"/>
      <c r="O100" s="192"/>
      <c r="P100" s="192"/>
      <c r="Q100" s="192"/>
      <c r="R100" s="192"/>
      <c r="S100" s="192"/>
      <c r="T100" s="192"/>
      <c r="U100" s="192"/>
      <c r="V100" s="192"/>
      <c r="W100" s="192"/>
      <c r="X100" s="192"/>
    </row>
    <row r="101" spans="1:24" ht="15" customHeight="1" x14ac:dyDescent="0.2">
      <c r="A101" s="657">
        <v>1994</v>
      </c>
      <c r="B101" s="677">
        <v>4.4029999999999996</v>
      </c>
      <c r="C101" s="677">
        <v>2.2170000000000001</v>
      </c>
      <c r="D101" s="677">
        <v>1.1399999999999999</v>
      </c>
      <c r="E101" s="677">
        <v>1.613</v>
      </c>
      <c r="F101" s="677">
        <v>1.004</v>
      </c>
      <c r="G101" s="677">
        <v>0.54300000000000004</v>
      </c>
      <c r="H101" s="677">
        <v>-0.95199999999999996</v>
      </c>
      <c r="I101" s="677">
        <v>9.968</v>
      </c>
      <c r="J101" s="677">
        <v>3.11</v>
      </c>
      <c r="K101" s="192"/>
      <c r="L101" s="192"/>
      <c r="M101" s="192"/>
      <c r="N101" s="192"/>
      <c r="O101" s="192"/>
      <c r="P101" s="192"/>
      <c r="Q101" s="192"/>
      <c r="R101" s="192"/>
      <c r="S101" s="192"/>
      <c r="T101" s="192"/>
      <c r="U101" s="192"/>
      <c r="V101" s="192"/>
      <c r="W101" s="192"/>
      <c r="X101" s="192"/>
    </row>
    <row r="102" spans="1:24" ht="15" customHeight="1" x14ac:dyDescent="0.2">
      <c r="A102" s="657">
        <v>1995</v>
      </c>
      <c r="B102" s="677">
        <v>4.3949999999999996</v>
      </c>
      <c r="C102" s="677">
        <v>2.3359999999999999</v>
      </c>
      <c r="D102" s="677">
        <v>1.175</v>
      </c>
      <c r="E102" s="677">
        <v>1.538</v>
      </c>
      <c r="F102" s="677">
        <v>0.99199999999999999</v>
      </c>
      <c r="G102" s="677">
        <v>0.34499999999999997</v>
      </c>
      <c r="H102" s="677">
        <v>-1.0369999999999999</v>
      </c>
      <c r="I102" s="677">
        <v>9.7430000000000003</v>
      </c>
      <c r="J102" s="677">
        <v>3.2429999999999999</v>
      </c>
      <c r="K102" s="192"/>
      <c r="L102" s="192"/>
      <c r="M102" s="192"/>
      <c r="N102" s="192"/>
      <c r="O102" s="192"/>
      <c r="P102" s="192"/>
      <c r="Q102" s="192"/>
      <c r="R102" s="192"/>
      <c r="S102" s="192"/>
      <c r="T102" s="192"/>
      <c r="U102" s="192"/>
      <c r="V102" s="192"/>
      <c r="W102" s="192"/>
      <c r="X102" s="192"/>
    </row>
    <row r="103" spans="1:24" s="183" customFormat="1" ht="15" customHeight="1" x14ac:dyDescent="0.2">
      <c r="A103" s="657">
        <v>1996</v>
      </c>
      <c r="B103" s="677">
        <v>4.3499999999999996</v>
      </c>
      <c r="C103" s="677">
        <v>2.3980000000000001</v>
      </c>
      <c r="D103" s="677">
        <v>1.153</v>
      </c>
      <c r="E103" s="677">
        <v>1.524</v>
      </c>
      <c r="F103" s="677">
        <v>0.96899999999999997</v>
      </c>
      <c r="G103" s="677">
        <v>0.35599999999999998</v>
      </c>
      <c r="H103" s="677">
        <v>-0.88900000000000001</v>
      </c>
      <c r="I103" s="677">
        <v>9.8610000000000007</v>
      </c>
      <c r="J103" s="677">
        <v>3.3</v>
      </c>
    </row>
    <row r="104" spans="1:24" s="183" customFormat="1" ht="15" customHeight="1" x14ac:dyDescent="0.2">
      <c r="A104" s="657">
        <v>1997</v>
      </c>
      <c r="B104" s="677">
        <v>4.2709999999999999</v>
      </c>
      <c r="C104" s="677">
        <v>2.4500000000000002</v>
      </c>
      <c r="D104" s="677">
        <v>1.1259999999999999</v>
      </c>
      <c r="E104" s="677">
        <v>1.444</v>
      </c>
      <c r="F104" s="677">
        <v>0.94899999999999995</v>
      </c>
      <c r="G104" s="677">
        <v>0.316</v>
      </c>
      <c r="H104" s="677">
        <v>-1.0069999999999999</v>
      </c>
      <c r="I104" s="677">
        <v>9.5489999999999995</v>
      </c>
      <c r="J104" s="677">
        <v>3.3359999999999999</v>
      </c>
    </row>
    <row r="105" spans="1:24" s="183" customFormat="1" ht="15" customHeight="1" x14ac:dyDescent="0.2">
      <c r="A105" s="657">
        <v>1998</v>
      </c>
      <c r="B105" s="677">
        <v>4.2</v>
      </c>
      <c r="C105" s="677">
        <v>2.3559999999999999</v>
      </c>
      <c r="D105" s="677">
        <v>1.1299999999999999</v>
      </c>
      <c r="E105" s="677">
        <v>1.3640000000000001</v>
      </c>
      <c r="F105" s="677">
        <v>0.92200000000000004</v>
      </c>
      <c r="G105" s="677">
        <v>0.55700000000000005</v>
      </c>
      <c r="H105" s="677">
        <v>-0.93300000000000005</v>
      </c>
      <c r="I105" s="677">
        <v>9.5960000000000001</v>
      </c>
      <c r="J105" s="677">
        <v>3.2549999999999999</v>
      </c>
    </row>
    <row r="106" spans="1:24" s="183" customFormat="1" ht="15" customHeight="1" x14ac:dyDescent="0.2">
      <c r="A106" s="680">
        <v>1999</v>
      </c>
      <c r="B106" s="659">
        <v>4.069</v>
      </c>
      <c r="C106" s="659">
        <v>2.2000000000000002</v>
      </c>
      <c r="D106" s="659">
        <v>1.1359999999999999</v>
      </c>
      <c r="E106" s="659">
        <v>1.357</v>
      </c>
      <c r="F106" s="659">
        <v>0.89700000000000002</v>
      </c>
      <c r="G106" s="659">
        <v>0.63900000000000001</v>
      </c>
      <c r="H106" s="659">
        <v>-0.83499999999999996</v>
      </c>
      <c r="I106" s="659">
        <v>9.4629999999999992</v>
      </c>
      <c r="J106" s="659">
        <v>3.1160000000000001</v>
      </c>
    </row>
    <row r="107" spans="1:24" s="651" customFormat="1" ht="15" customHeight="1" x14ac:dyDescent="0.2">
      <c r="A107" s="683"/>
      <c r="B107" s="684"/>
      <c r="C107" s="684"/>
      <c r="D107" s="684"/>
      <c r="E107" s="684"/>
      <c r="F107" s="684"/>
      <c r="G107" s="684"/>
      <c r="H107" s="684"/>
      <c r="I107" s="684"/>
      <c r="J107" s="684"/>
    </row>
    <row r="108" spans="1:24" s="183" customFormat="1" ht="15" customHeight="1" x14ac:dyDescent="0.2">
      <c r="A108" s="657">
        <v>2000</v>
      </c>
      <c r="B108" s="677">
        <v>4.0010000000000003</v>
      </c>
      <c r="C108" s="677">
        <v>2.129</v>
      </c>
      <c r="D108" s="677">
        <v>1.1619999999999999</v>
      </c>
      <c r="E108" s="677">
        <v>1.32</v>
      </c>
      <c r="F108" s="677">
        <v>0.86499999999999999</v>
      </c>
      <c r="G108" s="677">
        <v>0.69599999999999995</v>
      </c>
      <c r="H108" s="677">
        <v>-0.79800000000000004</v>
      </c>
      <c r="I108" s="677">
        <v>9.375</v>
      </c>
      <c r="J108" s="677">
        <v>3.0870000000000002</v>
      </c>
    </row>
    <row r="109" spans="1:24" s="183" customFormat="1" ht="15" customHeight="1" x14ac:dyDescent="0.2">
      <c r="A109" s="657">
        <v>2001</v>
      </c>
      <c r="B109" s="677">
        <v>4.0640000000000001</v>
      </c>
      <c r="C109" s="677">
        <v>2.2509999999999999</v>
      </c>
      <c r="D109" s="677">
        <v>1.2250000000000001</v>
      </c>
      <c r="E109" s="677">
        <v>1.355</v>
      </c>
      <c r="F109" s="677">
        <v>0.878</v>
      </c>
      <c r="G109" s="677">
        <v>0.60899999999999999</v>
      </c>
      <c r="H109" s="677">
        <v>-0.84399999999999997</v>
      </c>
      <c r="I109" s="677">
        <v>9.5380000000000003</v>
      </c>
      <c r="J109" s="677">
        <v>3.286</v>
      </c>
    </row>
    <row r="110" spans="1:24" s="183" customFormat="1" ht="15" customHeight="1" x14ac:dyDescent="0.2">
      <c r="A110" s="657">
        <v>2002</v>
      </c>
      <c r="B110" s="677">
        <v>4.1559999999999997</v>
      </c>
      <c r="C110" s="677">
        <v>2.3319999999999999</v>
      </c>
      <c r="D110" s="677">
        <v>1.3560000000000001</v>
      </c>
      <c r="E110" s="677">
        <v>1.6579999999999999</v>
      </c>
      <c r="F110" s="677">
        <v>0.88300000000000001</v>
      </c>
      <c r="G110" s="677">
        <v>0.61299999999999999</v>
      </c>
      <c r="H110" s="677">
        <v>-0.83099999999999996</v>
      </c>
      <c r="I110" s="677">
        <v>10.167999999999999</v>
      </c>
      <c r="J110" s="677">
        <v>3.4830000000000001</v>
      </c>
    </row>
    <row r="111" spans="1:24" s="183" customFormat="1" ht="15" customHeight="1" x14ac:dyDescent="0.2">
      <c r="A111" s="657">
        <v>2003</v>
      </c>
      <c r="B111" s="677">
        <v>4.1509999999999998</v>
      </c>
      <c r="C111" s="677">
        <v>2.419</v>
      </c>
      <c r="D111" s="677">
        <v>1.4179999999999999</v>
      </c>
      <c r="E111" s="677">
        <v>1.7310000000000001</v>
      </c>
      <c r="F111" s="677">
        <v>0.88100000000000001</v>
      </c>
      <c r="G111" s="677">
        <v>0.72499999999999998</v>
      </c>
      <c r="H111" s="677">
        <v>-0.89100000000000001</v>
      </c>
      <c r="I111" s="677">
        <v>10.435</v>
      </c>
      <c r="J111" s="677">
        <v>3.625</v>
      </c>
    </row>
    <row r="112" spans="1:24" s="183" customFormat="1" ht="15" customHeight="1" x14ac:dyDescent="0.2">
      <c r="A112" s="657">
        <v>2004</v>
      </c>
      <c r="B112" s="677">
        <v>4.0659999999999998</v>
      </c>
      <c r="C112" s="677">
        <v>2.4569999999999999</v>
      </c>
      <c r="D112" s="677">
        <v>1.458</v>
      </c>
      <c r="E112" s="677">
        <v>1.577</v>
      </c>
      <c r="F112" s="677">
        <v>0.85699999999999998</v>
      </c>
      <c r="G112" s="677">
        <v>0.72299999999999998</v>
      </c>
      <c r="H112" s="677">
        <v>-0.90100000000000002</v>
      </c>
      <c r="I112" s="677">
        <v>10.237</v>
      </c>
      <c r="J112" s="677">
        <v>3.6869999999999998</v>
      </c>
    </row>
    <row r="113" spans="1:10" s="183" customFormat="1" ht="15" customHeight="1" x14ac:dyDescent="0.2">
      <c r="A113" s="657">
        <v>2005</v>
      </c>
      <c r="B113" s="677">
        <v>4.0250000000000004</v>
      </c>
      <c r="C113" s="677">
        <v>2.6</v>
      </c>
      <c r="D113" s="677">
        <v>1.41</v>
      </c>
      <c r="E113" s="677">
        <v>1.5269999999999999</v>
      </c>
      <c r="F113" s="677">
        <v>0.85099999999999998</v>
      </c>
      <c r="G113" s="677">
        <v>0.82199999999999995</v>
      </c>
      <c r="H113" s="677">
        <v>-0.998</v>
      </c>
      <c r="I113" s="677">
        <v>10.237</v>
      </c>
      <c r="J113" s="677">
        <v>3.7330000000000001</v>
      </c>
    </row>
    <row r="114" spans="1:10" ht="15" customHeight="1" x14ac:dyDescent="0.2">
      <c r="A114" s="657">
        <v>2006</v>
      </c>
      <c r="B114" s="677">
        <v>3.9750000000000001</v>
      </c>
      <c r="C114" s="677">
        <v>2.754</v>
      </c>
      <c r="D114" s="677">
        <v>1.32</v>
      </c>
      <c r="E114" s="677">
        <v>1.462</v>
      </c>
      <c r="F114" s="677">
        <v>0.82599999999999996</v>
      </c>
      <c r="G114" s="677">
        <v>1.0349999999999999</v>
      </c>
      <c r="H114" s="677">
        <v>-1.0549999999999999</v>
      </c>
      <c r="I114" s="677">
        <v>10.317</v>
      </c>
      <c r="J114" s="677">
        <v>3.734</v>
      </c>
    </row>
    <row r="115" spans="1:10" ht="15" customHeight="1" x14ac:dyDescent="0.2">
      <c r="A115" s="657">
        <v>2007</v>
      </c>
      <c r="B115" s="677">
        <v>4.0599999999999996</v>
      </c>
      <c r="C115" s="677">
        <v>3.0449999999999999</v>
      </c>
      <c r="D115" s="677">
        <v>1.331</v>
      </c>
      <c r="E115" s="677">
        <v>1.4179999999999999</v>
      </c>
      <c r="F115" s="677">
        <v>0.85499999999999998</v>
      </c>
      <c r="G115" s="677">
        <v>0.65800000000000003</v>
      </c>
      <c r="H115" s="677">
        <v>-1.242</v>
      </c>
      <c r="I115" s="677">
        <v>10.124000000000001</v>
      </c>
      <c r="J115" s="677">
        <v>3.9609999999999999</v>
      </c>
    </row>
    <row r="116" spans="1:10" ht="15" customHeight="1" x14ac:dyDescent="0.2">
      <c r="A116" s="657">
        <v>2008</v>
      </c>
      <c r="B116" s="677">
        <v>4.149</v>
      </c>
      <c r="C116" s="677">
        <v>3.0910000000000002</v>
      </c>
      <c r="D116" s="677">
        <v>1.365</v>
      </c>
      <c r="E116" s="677">
        <v>1.7669999999999999</v>
      </c>
      <c r="F116" s="677">
        <v>0.874</v>
      </c>
      <c r="G116" s="677">
        <v>0.82199999999999995</v>
      </c>
      <c r="H116" s="677">
        <v>-1.2569999999999999</v>
      </c>
      <c r="I116" s="677">
        <v>10.811</v>
      </c>
      <c r="J116" s="677">
        <v>4.0270000000000001</v>
      </c>
    </row>
    <row r="117" spans="1:10" ht="15" customHeight="1" x14ac:dyDescent="0.2">
      <c r="A117" s="680">
        <v>2009</v>
      </c>
      <c r="B117" s="659">
        <v>4.702</v>
      </c>
      <c r="C117" s="659">
        <v>3.468</v>
      </c>
      <c r="D117" s="659">
        <v>1.7410000000000001</v>
      </c>
      <c r="E117" s="659">
        <v>2.4300000000000002</v>
      </c>
      <c r="F117" s="659">
        <v>0.95499999999999996</v>
      </c>
      <c r="G117" s="659">
        <v>2.5760000000000001</v>
      </c>
      <c r="H117" s="659">
        <v>-1.35</v>
      </c>
      <c r="I117" s="659">
        <v>14.522</v>
      </c>
      <c r="J117" s="659">
        <v>4.742</v>
      </c>
    </row>
    <row r="118" spans="1:10" ht="15" customHeight="1" x14ac:dyDescent="0.2">
      <c r="A118" s="683"/>
      <c r="B118" s="684"/>
      <c r="C118" s="684"/>
      <c r="D118" s="684"/>
      <c r="E118" s="684"/>
      <c r="F118" s="684"/>
      <c r="G118" s="684"/>
      <c r="H118" s="684"/>
      <c r="I118" s="684"/>
      <c r="J118" s="684"/>
    </row>
    <row r="119" spans="1:10" ht="15" customHeight="1" x14ac:dyDescent="0.2">
      <c r="A119" s="657">
        <v>2010</v>
      </c>
      <c r="B119" s="677">
        <v>4.7350000000000003</v>
      </c>
      <c r="C119" s="677">
        <v>3.5169999999999999</v>
      </c>
      <c r="D119" s="677">
        <v>1.843</v>
      </c>
      <c r="E119" s="677">
        <v>2.9550000000000001</v>
      </c>
      <c r="F119" s="677">
        <v>0.93500000000000005</v>
      </c>
      <c r="G119" s="677">
        <v>0.27400000000000002</v>
      </c>
      <c r="H119" s="677">
        <v>-1.3280000000000001</v>
      </c>
      <c r="I119" s="677">
        <v>12.932</v>
      </c>
      <c r="J119" s="677">
        <v>4.9139999999999997</v>
      </c>
    </row>
    <row r="120" spans="1:10" ht="15" customHeight="1" x14ac:dyDescent="0.2">
      <c r="A120" s="657">
        <v>2011</v>
      </c>
      <c r="B120" s="677">
        <v>4.7140000000000004</v>
      </c>
      <c r="C120" s="677">
        <v>3.6389999999999998</v>
      </c>
      <c r="D120" s="677">
        <v>1.788</v>
      </c>
      <c r="E120" s="677">
        <v>2.6280000000000001</v>
      </c>
      <c r="F120" s="677">
        <v>0.93700000000000006</v>
      </c>
      <c r="G120" s="677">
        <v>0.82699999999999996</v>
      </c>
      <c r="H120" s="677">
        <v>-1.359</v>
      </c>
      <c r="I120" s="677">
        <v>13.173</v>
      </c>
      <c r="J120" s="677">
        <v>4.9649999999999999</v>
      </c>
    </row>
    <row r="121" spans="1:10" ht="15" customHeight="1" x14ac:dyDescent="0.2">
      <c r="A121" s="657">
        <v>2012</v>
      </c>
      <c r="B121" s="677">
        <v>4.79</v>
      </c>
      <c r="C121" s="677">
        <v>3.4390000000000001</v>
      </c>
      <c r="D121" s="677">
        <v>1.5629999999999999</v>
      </c>
      <c r="E121" s="677">
        <v>2.2069999999999999</v>
      </c>
      <c r="F121" s="677">
        <v>0.89600000000000002</v>
      </c>
      <c r="G121" s="677">
        <v>1.1990000000000001</v>
      </c>
      <c r="H121" s="677">
        <v>-1.425</v>
      </c>
      <c r="I121" s="677">
        <v>12.669</v>
      </c>
      <c r="J121" s="677">
        <v>4.5289999999999999</v>
      </c>
    </row>
    <row r="122" spans="1:10" ht="15" customHeight="1" x14ac:dyDescent="0.2">
      <c r="A122" s="657">
        <v>2013</v>
      </c>
      <c r="B122" s="677">
        <v>4.8719999999999999</v>
      </c>
      <c r="C122" s="677">
        <v>3.5289999999999999</v>
      </c>
      <c r="D122" s="677">
        <v>1.601</v>
      </c>
      <c r="E122" s="677">
        <v>2.048</v>
      </c>
      <c r="F122" s="677">
        <v>0.92</v>
      </c>
      <c r="G122" s="677">
        <v>1.121</v>
      </c>
      <c r="H122" s="677">
        <v>-1.8380000000000001</v>
      </c>
      <c r="I122" s="677">
        <v>12.252000000000001</v>
      </c>
      <c r="J122" s="677">
        <v>4.6289999999999996</v>
      </c>
    </row>
    <row r="123" spans="1:10" ht="15" customHeight="1" x14ac:dyDescent="0.2">
      <c r="A123" s="697">
        <v>2014</v>
      </c>
      <c r="B123" s="702">
        <v>4.8979999999999997</v>
      </c>
      <c r="C123" s="702">
        <v>3.4769999999999999</v>
      </c>
      <c r="D123" s="702">
        <v>1.748</v>
      </c>
      <c r="E123" s="702">
        <v>1.8029999999999999</v>
      </c>
      <c r="F123" s="702">
        <v>0.95</v>
      </c>
      <c r="G123" s="702">
        <v>0.877</v>
      </c>
      <c r="H123" s="702">
        <v>-1.601</v>
      </c>
      <c r="I123" s="702">
        <v>12.151999999999999</v>
      </c>
      <c r="J123" s="702">
        <v>4.8179999999999996</v>
      </c>
    </row>
    <row r="124" spans="1:10" ht="15" customHeight="1" x14ac:dyDescent="0.2">
      <c r="A124" s="669"/>
      <c r="B124" s="659"/>
      <c r="C124" s="659"/>
      <c r="D124" s="659"/>
      <c r="E124" s="659"/>
      <c r="F124" s="659"/>
      <c r="G124" s="659"/>
      <c r="H124" s="659"/>
      <c r="I124" s="659"/>
      <c r="J124" s="679"/>
    </row>
    <row r="125" spans="1:10" ht="15" customHeight="1" x14ac:dyDescent="0.2">
      <c r="A125" s="1072" t="s">
        <v>15</v>
      </c>
      <c r="B125" s="1072"/>
      <c r="C125" s="1072"/>
      <c r="D125" s="1072"/>
      <c r="E125" s="1072"/>
      <c r="F125" s="1072"/>
      <c r="G125" s="1072"/>
      <c r="H125" s="1072"/>
      <c r="I125" s="1072"/>
      <c r="J125" s="679"/>
    </row>
    <row r="126" spans="1:10" ht="15" customHeight="1" x14ac:dyDescent="0.2">
      <c r="A126" s="1073"/>
      <c r="B126" s="1074"/>
      <c r="C126" s="1074"/>
      <c r="D126" s="1074"/>
      <c r="E126" s="1074"/>
      <c r="F126" s="1074"/>
      <c r="G126" s="1074"/>
      <c r="H126" s="1074"/>
      <c r="I126" s="704"/>
      <c r="J126" s="679"/>
    </row>
    <row r="127" spans="1:10" ht="15" customHeight="1" x14ac:dyDescent="0.2">
      <c r="A127" s="1075" t="s">
        <v>89</v>
      </c>
      <c r="B127" s="1075"/>
      <c r="C127" s="1075"/>
      <c r="D127" s="1075"/>
      <c r="E127" s="1075"/>
      <c r="F127" s="1075"/>
      <c r="G127" s="1075"/>
      <c r="H127" s="1075"/>
      <c r="I127" s="1075"/>
      <c r="J127" s="1075"/>
    </row>
    <row r="128" spans="1:10" ht="15" customHeight="1" x14ac:dyDescent="0.2">
      <c r="A128" s="769"/>
      <c r="B128" s="769"/>
      <c r="C128" s="769"/>
      <c r="D128" s="769"/>
      <c r="E128" s="769"/>
      <c r="F128" s="769"/>
      <c r="G128" s="769"/>
      <c r="H128" s="769"/>
      <c r="I128" s="769"/>
      <c r="J128" s="769"/>
    </row>
    <row r="129" spans="1:10" ht="15" customHeight="1" x14ac:dyDescent="0.2">
      <c r="A129" s="1071" t="s">
        <v>483</v>
      </c>
      <c r="B129" s="1071"/>
      <c r="C129" s="1071"/>
      <c r="D129" s="1071"/>
      <c r="E129" s="1071"/>
      <c r="F129" s="1071"/>
      <c r="G129" s="1071"/>
      <c r="H129" s="1071"/>
      <c r="I129" s="1071"/>
      <c r="J129" s="1071"/>
    </row>
    <row r="130" spans="1:10" ht="15" customHeight="1" x14ac:dyDescent="0.2">
      <c r="A130" s="1071"/>
      <c r="B130" s="1071"/>
      <c r="C130" s="1071"/>
      <c r="D130" s="1071"/>
      <c r="E130" s="1071"/>
      <c r="F130" s="1071"/>
      <c r="G130" s="1071"/>
      <c r="H130" s="1071"/>
      <c r="I130" s="1071"/>
      <c r="J130" s="1071"/>
    </row>
    <row r="131" spans="1:10" ht="15" customHeight="1" x14ac:dyDescent="0.2">
      <c r="A131" s="701"/>
      <c r="B131" s="705"/>
      <c r="C131" s="705"/>
      <c r="D131" s="658"/>
      <c r="E131" s="705"/>
      <c r="F131" s="705"/>
      <c r="G131" s="663"/>
      <c r="H131" s="663"/>
      <c r="I131" s="663"/>
      <c r="J131" s="705"/>
    </row>
    <row r="132" spans="1:10" ht="15" customHeight="1" x14ac:dyDescent="0.2">
      <c r="A132" s="1071" t="s">
        <v>611</v>
      </c>
      <c r="B132" s="1071"/>
      <c r="C132" s="1071"/>
      <c r="D132" s="1071"/>
      <c r="E132" s="1071"/>
      <c r="F132" s="1071"/>
      <c r="G132" s="1071"/>
      <c r="H132" s="1071"/>
      <c r="I132" s="1071"/>
      <c r="J132" s="1071"/>
    </row>
    <row r="133" spans="1:10" ht="15" customHeight="1" x14ac:dyDescent="0.2">
      <c r="A133" s="668"/>
      <c r="B133" s="706"/>
      <c r="C133" s="706"/>
      <c r="D133" s="706"/>
      <c r="E133" s="706"/>
      <c r="F133" s="706"/>
      <c r="G133" s="706"/>
      <c r="H133" s="706"/>
      <c r="I133" s="706"/>
      <c r="J133" s="707"/>
    </row>
    <row r="134" spans="1:10" ht="15" customHeight="1" x14ac:dyDescent="0.2">
      <c r="A134" s="657"/>
      <c r="B134" s="677"/>
      <c r="C134" s="708"/>
      <c r="D134" s="677"/>
      <c r="E134" s="677"/>
      <c r="F134" s="708"/>
      <c r="G134" s="708"/>
      <c r="H134" s="677"/>
      <c r="I134" s="708"/>
      <c r="J134" s="679"/>
    </row>
  </sheetData>
  <mergeCells count="9">
    <mergeCell ref="A2:E2"/>
    <mergeCell ref="B11:J11"/>
    <mergeCell ref="A5:J5"/>
    <mergeCell ref="A132:J132"/>
    <mergeCell ref="B68:J68"/>
    <mergeCell ref="A125:I125"/>
    <mergeCell ref="A126:H126"/>
    <mergeCell ref="A129:J130"/>
    <mergeCell ref="A127:J127"/>
  </mergeCells>
  <hyperlinks>
    <hyperlink ref="A2" r:id="rId1" display="www.cbo.gov/publication/45010"/>
    <hyperlink ref="A2:D2" r:id="rId2" display="www.cbo.gov/publication/49892"/>
  </hyperlinks>
  <pageMargins left="0.25" right="0.25" top="0.75" bottom="0.75" header="0.3" footer="0.3"/>
  <pageSetup scale="69" fitToHeight="0"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5"/>
  <sheetViews>
    <sheetView zoomScaleNormal="100" workbookViewId="0"/>
  </sheetViews>
  <sheetFormatPr defaultColWidth="11.42578125" defaultRowHeight="15" customHeight="1" x14ac:dyDescent="0.2"/>
  <cols>
    <col min="1" max="5" width="2.7109375" style="385" customWidth="1"/>
    <col min="6" max="6" width="23.85546875" style="385" customWidth="1"/>
    <col min="7" max="18" width="7.5703125" style="385" customWidth="1"/>
    <col min="19" max="19" width="21.140625" style="385" customWidth="1"/>
    <col min="20" max="20" width="14.28515625" style="385" customWidth="1"/>
    <col min="21" max="32" width="7" style="385" customWidth="1"/>
    <col min="33" max="16384" width="11.42578125" style="385"/>
  </cols>
  <sheetData>
    <row r="1" spans="1:19" ht="15" customHeight="1" x14ac:dyDescent="0.2">
      <c r="A1" s="10" t="s">
        <v>270</v>
      </c>
    </row>
    <row r="2" spans="1:19" ht="15" customHeight="1" x14ac:dyDescent="0.2">
      <c r="A2" s="866" t="s">
        <v>570</v>
      </c>
      <c r="B2" s="866"/>
      <c r="C2" s="866"/>
      <c r="D2" s="866"/>
      <c r="E2" s="866"/>
      <c r="F2" s="866"/>
      <c r="G2" s="866"/>
    </row>
    <row r="5" spans="1:19" s="276" customFormat="1" ht="15" customHeight="1" x14ac:dyDescent="0.25">
      <c r="A5" s="893" t="s">
        <v>67</v>
      </c>
      <c r="B5" s="893"/>
      <c r="C5" s="893"/>
      <c r="D5" s="893"/>
      <c r="E5" s="893"/>
      <c r="F5" s="893"/>
      <c r="G5" s="893"/>
      <c r="H5" s="893"/>
      <c r="I5" s="893"/>
      <c r="J5" s="893"/>
      <c r="K5" s="893"/>
      <c r="L5" s="893"/>
      <c r="M5" s="893"/>
      <c r="N5" s="893"/>
      <c r="O5" s="893"/>
      <c r="P5" s="893"/>
      <c r="Q5" s="893"/>
      <c r="R5" s="893"/>
    </row>
    <row r="6" spans="1:19" s="276" customFormat="1" ht="15" customHeight="1" x14ac:dyDescent="0.25">
      <c r="A6" s="894" t="s">
        <v>346</v>
      </c>
      <c r="B6" s="895"/>
      <c r="C6" s="895"/>
      <c r="D6" s="895"/>
      <c r="E6" s="895"/>
      <c r="F6" s="895"/>
      <c r="G6" s="895"/>
      <c r="H6" s="895"/>
      <c r="I6" s="895"/>
      <c r="J6" s="895"/>
      <c r="K6" s="895"/>
      <c r="L6" s="895"/>
      <c r="M6" s="895"/>
      <c r="N6" s="895"/>
      <c r="O6" s="895"/>
      <c r="P6" s="895"/>
      <c r="Q6" s="895"/>
      <c r="R6" s="895"/>
    </row>
    <row r="7" spans="1:19" s="276" customFormat="1" ht="15" customHeight="1" x14ac:dyDescent="0.2">
      <c r="A7" s="896" t="s">
        <v>12</v>
      </c>
      <c r="B7" s="897"/>
      <c r="C7" s="897"/>
      <c r="D7" s="897"/>
      <c r="E7" s="897"/>
      <c r="F7" s="897"/>
      <c r="G7" s="383"/>
      <c r="H7" s="383"/>
      <c r="I7" s="383"/>
      <c r="J7" s="383"/>
      <c r="K7" s="383"/>
      <c r="L7" s="383"/>
      <c r="M7" s="383"/>
      <c r="N7" s="383"/>
      <c r="O7" s="383"/>
      <c r="P7" s="383"/>
      <c r="Q7" s="383"/>
      <c r="R7" s="383"/>
    </row>
    <row r="8" spans="1:19" s="276" customFormat="1" ht="15" customHeight="1" x14ac:dyDescent="0.2"/>
    <row r="9" spans="1:19" ht="15" customHeight="1" x14ac:dyDescent="0.2">
      <c r="F9" s="276"/>
      <c r="G9" s="276"/>
      <c r="H9" s="276"/>
      <c r="I9" s="276"/>
      <c r="J9" s="276"/>
      <c r="K9" s="276"/>
      <c r="L9" s="276"/>
      <c r="M9" s="276"/>
      <c r="N9" s="276"/>
      <c r="O9" s="276"/>
      <c r="P9" s="276"/>
      <c r="Q9" s="898" t="s">
        <v>11</v>
      </c>
      <c r="R9" s="899"/>
      <c r="S9" s="276"/>
    </row>
    <row r="10" spans="1:19" ht="15" customHeight="1" x14ac:dyDescent="0.2">
      <c r="F10" s="382"/>
      <c r="G10" s="382"/>
      <c r="H10" s="382"/>
      <c r="I10" s="382"/>
      <c r="J10" s="382"/>
      <c r="K10" s="382"/>
      <c r="L10" s="382"/>
      <c r="M10" s="382"/>
      <c r="N10" s="382"/>
      <c r="O10" s="382"/>
      <c r="P10" s="382"/>
      <c r="Q10" s="316" t="s">
        <v>28</v>
      </c>
      <c r="R10" s="316" t="s">
        <v>28</v>
      </c>
    </row>
    <row r="11" spans="1:19" ht="15" customHeight="1" x14ac:dyDescent="0.2">
      <c r="A11" s="383"/>
      <c r="B11" s="383"/>
      <c r="C11" s="383"/>
      <c r="D11" s="383"/>
      <c r="E11" s="383"/>
      <c r="F11" s="601"/>
      <c r="G11" s="601">
        <v>2015</v>
      </c>
      <c r="H11" s="601">
        <v>2016</v>
      </c>
      <c r="I11" s="601">
        <v>2017</v>
      </c>
      <c r="J11" s="601">
        <v>2018</v>
      </c>
      <c r="K11" s="601">
        <v>2019</v>
      </c>
      <c r="L11" s="601">
        <v>2020</v>
      </c>
      <c r="M11" s="601">
        <v>2021</v>
      </c>
      <c r="N11" s="601">
        <v>2022</v>
      </c>
      <c r="O11" s="601">
        <v>2023</v>
      </c>
      <c r="P11" s="601">
        <v>2024</v>
      </c>
      <c r="Q11" s="608">
        <v>2019</v>
      </c>
      <c r="R11" s="608">
        <v>2024</v>
      </c>
    </row>
    <row r="12" spans="1:19" ht="15" customHeight="1" x14ac:dyDescent="0.2">
      <c r="A12" s="384" t="s">
        <v>347</v>
      </c>
      <c r="B12" s="380"/>
      <c r="C12" s="380"/>
      <c r="D12" s="380"/>
      <c r="E12" s="380"/>
      <c r="F12" s="380"/>
      <c r="G12" s="317">
        <v>-469.0329999999999</v>
      </c>
      <c r="H12" s="317">
        <v>-556.21100000000024</v>
      </c>
      <c r="I12" s="317">
        <v>-530.21099999999979</v>
      </c>
      <c r="J12" s="317">
        <v>-559.94600000000037</v>
      </c>
      <c r="K12" s="317">
        <v>-661.19399999999996</v>
      </c>
      <c r="L12" s="317">
        <v>-736.85899999999947</v>
      </c>
      <c r="M12" s="317">
        <v>-819.8799999999992</v>
      </c>
      <c r="N12" s="317">
        <v>-945.52300000000014</v>
      </c>
      <c r="O12" s="317">
        <v>-957.07999999999902</v>
      </c>
      <c r="P12" s="317">
        <v>-959.86700000000019</v>
      </c>
      <c r="Q12" s="317">
        <v>-2776.5950000000003</v>
      </c>
      <c r="R12" s="317">
        <v>-7195.8039999999983</v>
      </c>
    </row>
    <row r="13" spans="1:19" ht="15" customHeight="1" x14ac:dyDescent="0.2">
      <c r="A13" s="384"/>
      <c r="B13" s="380"/>
      <c r="C13" s="380"/>
      <c r="D13" s="380"/>
      <c r="E13" s="380"/>
      <c r="F13" s="380"/>
      <c r="G13" s="382"/>
      <c r="H13" s="382"/>
      <c r="I13" s="382"/>
      <c r="J13" s="382"/>
      <c r="K13" s="382"/>
      <c r="L13" s="382"/>
      <c r="M13" s="382"/>
      <c r="N13" s="382"/>
      <c r="O13" s="382"/>
      <c r="P13" s="382"/>
      <c r="Q13" s="382"/>
      <c r="R13" s="382"/>
      <c r="S13" s="102"/>
    </row>
    <row r="14" spans="1:19" ht="15" customHeight="1" x14ac:dyDescent="0.2">
      <c r="A14" s="385" t="s">
        <v>66</v>
      </c>
      <c r="D14" s="318"/>
      <c r="E14" s="318"/>
      <c r="F14" s="318"/>
      <c r="S14" s="102"/>
    </row>
    <row r="15" spans="1:19" ht="15" customHeight="1" x14ac:dyDescent="0.2">
      <c r="B15" s="380" t="s">
        <v>65</v>
      </c>
      <c r="D15" s="380"/>
      <c r="E15" s="380"/>
      <c r="F15" s="380"/>
      <c r="G15" s="316"/>
      <c r="H15" s="316"/>
      <c r="I15" s="316"/>
      <c r="J15" s="316"/>
      <c r="K15" s="316"/>
      <c r="L15" s="316"/>
      <c r="M15" s="316"/>
      <c r="N15" s="316"/>
      <c r="O15" s="316"/>
      <c r="P15" s="316"/>
      <c r="Q15" s="316"/>
      <c r="R15" s="316"/>
      <c r="S15" s="102"/>
    </row>
    <row r="16" spans="1:19" ht="15" customHeight="1" x14ac:dyDescent="0.2">
      <c r="B16" s="380"/>
      <c r="C16" s="385" t="s">
        <v>1</v>
      </c>
      <c r="D16" s="380"/>
      <c r="E16" s="380"/>
      <c r="F16" s="380"/>
      <c r="G16" s="316">
        <v>-81.387999999999991</v>
      </c>
      <c r="H16" s="316">
        <v>18.279</v>
      </c>
      <c r="I16" s="316">
        <v>10.812000000000001</v>
      </c>
      <c r="J16" s="316">
        <v>7.226</v>
      </c>
      <c r="K16" s="316">
        <v>4.7380000000000004</v>
      </c>
      <c r="L16" s="316">
        <v>1.28</v>
      </c>
      <c r="M16" s="316">
        <v>-1.7000000000000029E-2</v>
      </c>
      <c r="N16" s="316">
        <v>-1.175</v>
      </c>
      <c r="O16" s="316">
        <v>-1.6579999999999999</v>
      </c>
      <c r="P16" s="316">
        <v>-1.6429999999999998</v>
      </c>
      <c r="Q16" s="316">
        <v>-40.332999999999998</v>
      </c>
      <c r="R16" s="316">
        <v>-43.545999999999999</v>
      </c>
      <c r="S16" s="102"/>
    </row>
    <row r="17" spans="1:24" ht="15" customHeight="1" x14ac:dyDescent="0.2">
      <c r="B17" s="380"/>
      <c r="C17" s="385" t="s">
        <v>2</v>
      </c>
      <c r="D17" s="380"/>
      <c r="E17" s="380"/>
      <c r="F17" s="380"/>
      <c r="G17" s="316">
        <v>0.50421919999999987</v>
      </c>
      <c r="H17" s="316">
        <v>-10.078047600000001</v>
      </c>
      <c r="I17" s="316">
        <v>-8.9550832000000007</v>
      </c>
      <c r="J17" s="316">
        <v>-13.425252400000002</v>
      </c>
      <c r="K17" s="316">
        <v>-11.946143200000002</v>
      </c>
      <c r="L17" s="316">
        <v>-16.576820699999999</v>
      </c>
      <c r="M17" s="316">
        <v>-16.596316000000002</v>
      </c>
      <c r="N17" s="316">
        <v>-18.423572</v>
      </c>
      <c r="O17" s="316">
        <v>-18.995422399999999</v>
      </c>
      <c r="P17" s="316">
        <v>-19.9934631</v>
      </c>
      <c r="Q17" s="316">
        <v>-43.9003072</v>
      </c>
      <c r="R17" s="316">
        <v>-134.48590139999999</v>
      </c>
      <c r="S17" s="102"/>
    </row>
    <row r="18" spans="1:24" ht="3" customHeight="1" x14ac:dyDescent="0.2">
      <c r="G18" s="395" t="s">
        <v>54</v>
      </c>
      <c r="H18" s="395" t="s">
        <v>54</v>
      </c>
      <c r="I18" s="395" t="s">
        <v>54</v>
      </c>
      <c r="J18" s="395" t="s">
        <v>54</v>
      </c>
      <c r="K18" s="395" t="s">
        <v>54</v>
      </c>
      <c r="L18" s="395" t="s">
        <v>54</v>
      </c>
      <c r="M18" s="395" t="s">
        <v>54</v>
      </c>
      <c r="N18" s="395" t="s">
        <v>54</v>
      </c>
      <c r="O18" s="395" t="s">
        <v>54</v>
      </c>
      <c r="P18" s="395" t="s">
        <v>54</v>
      </c>
      <c r="Q18" s="395" t="s">
        <v>54</v>
      </c>
      <c r="R18" s="395" t="s">
        <v>54</v>
      </c>
      <c r="S18" s="102"/>
    </row>
    <row r="19" spans="1:24" ht="15" customHeight="1" x14ac:dyDescent="0.2">
      <c r="B19" s="384"/>
      <c r="D19" s="891" t="s">
        <v>112</v>
      </c>
      <c r="E19" s="892"/>
      <c r="F19" s="892"/>
      <c r="G19" s="382">
        <v>-81.892219199999985</v>
      </c>
      <c r="H19" s="382">
        <v>28.357047600000001</v>
      </c>
      <c r="I19" s="382">
        <v>19.767083200000002</v>
      </c>
      <c r="J19" s="382">
        <v>20.651252400000001</v>
      </c>
      <c r="K19" s="382">
        <v>16.684143200000001</v>
      </c>
      <c r="L19" s="382">
        <v>17.8568207</v>
      </c>
      <c r="M19" s="382">
        <v>16.579316000000002</v>
      </c>
      <c r="N19" s="382">
        <v>17.248571999999999</v>
      </c>
      <c r="O19" s="382">
        <v>17.337422399999998</v>
      </c>
      <c r="P19" s="382">
        <v>18.350463099999999</v>
      </c>
      <c r="Q19" s="382">
        <v>3.5673072000000019</v>
      </c>
      <c r="R19" s="382">
        <v>90.939901399999997</v>
      </c>
      <c r="S19" s="102"/>
    </row>
    <row r="20" spans="1:24" ht="15" customHeight="1" x14ac:dyDescent="0.2">
      <c r="A20" s="318"/>
      <c r="B20" s="318"/>
      <c r="C20" s="318"/>
      <c r="D20" s="318"/>
      <c r="E20" s="318"/>
      <c r="F20" s="318"/>
      <c r="G20" s="382"/>
      <c r="H20" s="382"/>
      <c r="I20" s="382"/>
      <c r="J20" s="382"/>
      <c r="K20" s="382"/>
      <c r="L20" s="382"/>
      <c r="M20" s="382"/>
      <c r="N20" s="382"/>
      <c r="O20" s="382"/>
      <c r="P20" s="382"/>
      <c r="Q20" s="382"/>
      <c r="R20" s="382"/>
      <c r="S20" s="102"/>
      <c r="X20" s="381"/>
    </row>
    <row r="21" spans="1:24" ht="15" customHeight="1" x14ac:dyDescent="0.2">
      <c r="B21" s="384" t="s">
        <v>64</v>
      </c>
      <c r="D21" s="380"/>
      <c r="E21" s="380"/>
      <c r="G21" s="382"/>
      <c r="H21" s="382"/>
      <c r="I21" s="382"/>
      <c r="J21" s="382"/>
      <c r="K21" s="382"/>
      <c r="L21" s="382"/>
      <c r="M21" s="382"/>
      <c r="N21" s="382"/>
      <c r="O21" s="382"/>
      <c r="P21" s="382"/>
      <c r="Q21" s="382"/>
      <c r="R21" s="382"/>
      <c r="S21" s="102"/>
      <c r="X21" s="381"/>
    </row>
    <row r="22" spans="1:24" ht="15" customHeight="1" x14ac:dyDescent="0.2">
      <c r="C22" s="385" t="s">
        <v>1</v>
      </c>
      <c r="E22" s="380"/>
      <c r="G22" s="382">
        <v>29.156000000000002</v>
      </c>
      <c r="H22" s="382">
        <v>11.232000000000001</v>
      </c>
      <c r="I22" s="382">
        <v>-17.02</v>
      </c>
      <c r="J22" s="382">
        <v>-34.024000000000001</v>
      </c>
      <c r="K22" s="382">
        <v>-36.369</v>
      </c>
      <c r="L22" s="382">
        <v>-38.766999999999996</v>
      </c>
      <c r="M22" s="382">
        <v>-42.994999999999997</v>
      </c>
      <c r="N22" s="382">
        <v>-40.147000000000006</v>
      </c>
      <c r="O22" s="382">
        <v>-35.763999999999996</v>
      </c>
      <c r="P22" s="382">
        <v>-29.146000000000001</v>
      </c>
      <c r="Q22" s="382">
        <v>-47.024999999999991</v>
      </c>
      <c r="R22" s="382">
        <v>-233.84399999999999</v>
      </c>
      <c r="S22" s="102"/>
      <c r="X22" s="381"/>
    </row>
    <row r="23" spans="1:24" ht="15" customHeight="1" x14ac:dyDescent="0.2">
      <c r="C23" s="385" t="s">
        <v>2</v>
      </c>
      <c r="E23" s="380"/>
      <c r="G23" s="382">
        <v>-24.620227779691344</v>
      </c>
      <c r="H23" s="382">
        <v>-25.895598949953801</v>
      </c>
      <c r="I23" s="382">
        <v>-28.637819613840204</v>
      </c>
      <c r="J23" s="382">
        <v>-22.422837935763152</v>
      </c>
      <c r="K23" s="382">
        <v>-27.997326104712428</v>
      </c>
      <c r="L23" s="382">
        <v>-30.527647993517348</v>
      </c>
      <c r="M23" s="382">
        <v>-30.297549147589915</v>
      </c>
      <c r="N23" s="382">
        <v>-28.290326661503187</v>
      </c>
      <c r="O23" s="382">
        <v>-26.941068277951633</v>
      </c>
      <c r="P23" s="382">
        <v>-25.965587828333472</v>
      </c>
      <c r="Q23" s="382">
        <v>-129.57381038396093</v>
      </c>
      <c r="R23" s="382">
        <v>-271.59599029285653</v>
      </c>
      <c r="S23" s="102"/>
      <c r="X23" s="381"/>
    </row>
    <row r="24" spans="1:24" ht="3" customHeight="1" x14ac:dyDescent="0.2">
      <c r="G24" s="395" t="s">
        <v>54</v>
      </c>
      <c r="H24" s="395" t="s">
        <v>54</v>
      </c>
      <c r="I24" s="395" t="s">
        <v>54</v>
      </c>
      <c r="J24" s="395" t="s">
        <v>54</v>
      </c>
      <c r="K24" s="395" t="s">
        <v>54</v>
      </c>
      <c r="L24" s="395" t="s">
        <v>54</v>
      </c>
      <c r="M24" s="395" t="s">
        <v>54</v>
      </c>
      <c r="N24" s="395" t="s">
        <v>54</v>
      </c>
      <c r="O24" s="395" t="s">
        <v>54</v>
      </c>
      <c r="P24" s="395" t="s">
        <v>54</v>
      </c>
      <c r="Q24" s="395" t="s">
        <v>54</v>
      </c>
      <c r="R24" s="395" t="s">
        <v>54</v>
      </c>
      <c r="S24" s="102"/>
    </row>
    <row r="25" spans="1:24" ht="15" customHeight="1" x14ac:dyDescent="0.2">
      <c r="D25" s="891" t="s">
        <v>112</v>
      </c>
      <c r="E25" s="892"/>
      <c r="F25" s="892"/>
      <c r="G25" s="382">
        <v>53.776227779691347</v>
      </c>
      <c r="H25" s="382">
        <v>37.1275989499538</v>
      </c>
      <c r="I25" s="382">
        <v>11.617819613840204</v>
      </c>
      <c r="J25" s="382">
        <v>-11.601162064236849</v>
      </c>
      <c r="K25" s="382">
        <v>-8.3716738952875716</v>
      </c>
      <c r="L25" s="382">
        <v>-8.2393520064826475</v>
      </c>
      <c r="M25" s="382">
        <v>-12.697450852410082</v>
      </c>
      <c r="N25" s="382">
        <v>-11.856673338496819</v>
      </c>
      <c r="O25" s="382">
        <v>-8.822931722048363</v>
      </c>
      <c r="P25" s="382">
        <v>-3.1804121716665286</v>
      </c>
      <c r="Q25" s="382">
        <v>82.548810383960927</v>
      </c>
      <c r="R25" s="382">
        <v>37.751990292856476</v>
      </c>
      <c r="S25" s="102"/>
      <c r="X25" s="381"/>
    </row>
    <row r="26" spans="1:24" ht="15" customHeight="1" x14ac:dyDescent="0.2">
      <c r="D26" s="384"/>
      <c r="E26" s="380"/>
      <c r="G26" s="382"/>
      <c r="H26" s="382"/>
      <c r="I26" s="382"/>
      <c r="J26" s="382"/>
      <c r="K26" s="382"/>
      <c r="L26" s="382"/>
      <c r="M26" s="382"/>
      <c r="N26" s="382"/>
      <c r="O26" s="382"/>
      <c r="P26" s="382"/>
      <c r="Q26" s="382"/>
      <c r="R26" s="382"/>
      <c r="S26" s="102"/>
      <c r="X26" s="381"/>
    </row>
    <row r="27" spans="1:24" ht="15" customHeight="1" x14ac:dyDescent="0.2">
      <c r="B27" s="380" t="s">
        <v>63</v>
      </c>
      <c r="D27" s="380"/>
      <c r="E27" s="380"/>
      <c r="G27" s="316"/>
      <c r="H27" s="316"/>
      <c r="I27" s="316"/>
      <c r="J27" s="316"/>
      <c r="K27" s="316"/>
      <c r="L27" s="316"/>
      <c r="M27" s="316"/>
      <c r="N27" s="316"/>
      <c r="O27" s="316"/>
      <c r="P27" s="316"/>
      <c r="Q27" s="316"/>
      <c r="R27" s="316"/>
      <c r="S27" s="102"/>
      <c r="X27" s="381"/>
    </row>
    <row r="28" spans="1:24" ht="15" customHeight="1" x14ac:dyDescent="0.2">
      <c r="B28" s="380"/>
      <c r="C28" s="385" t="s">
        <v>1</v>
      </c>
      <c r="D28" s="380"/>
      <c r="E28" s="380"/>
      <c r="G28" s="316">
        <v>-40.367999999999853</v>
      </c>
      <c r="H28" s="316">
        <v>7.4490000000000167</v>
      </c>
      <c r="I28" s="316">
        <v>-10.775999999999883</v>
      </c>
      <c r="J28" s="316">
        <v>-6.2930000000001876</v>
      </c>
      <c r="K28" s="316">
        <v>-11.395999999999749</v>
      </c>
      <c r="L28" s="316">
        <v>-20.137999999999973</v>
      </c>
      <c r="M28" s="316">
        <v>-9.4109999999997616</v>
      </c>
      <c r="N28" s="316">
        <v>-14.890999999999895</v>
      </c>
      <c r="O28" s="316">
        <v>-15.722000000000385</v>
      </c>
      <c r="P28" s="316">
        <v>-15.594000000000047</v>
      </c>
      <c r="Q28" s="316">
        <v>-61.383999999999645</v>
      </c>
      <c r="R28" s="316">
        <v>-137.1399999999997</v>
      </c>
      <c r="S28" s="102"/>
      <c r="X28" s="381"/>
    </row>
    <row r="29" spans="1:24" ht="15" customHeight="1" x14ac:dyDescent="0.2">
      <c r="B29" s="380"/>
      <c r="C29" s="385" t="s">
        <v>2</v>
      </c>
      <c r="D29" s="380"/>
      <c r="E29" s="380"/>
      <c r="G29" s="316">
        <v>-70.009991420308651</v>
      </c>
      <c r="H29" s="316">
        <v>-16.424353450046194</v>
      </c>
      <c r="I29" s="316">
        <v>-20.794097186159796</v>
      </c>
      <c r="J29" s="316">
        <v>-17.476909664236842</v>
      </c>
      <c r="K29" s="316">
        <v>-11.905530695287572</v>
      </c>
      <c r="L29" s="316">
        <v>-7.9665313064826471</v>
      </c>
      <c r="M29" s="316">
        <v>-11.467134852410078</v>
      </c>
      <c r="N29" s="316">
        <v>-7.2011013384968159</v>
      </c>
      <c r="O29" s="316">
        <v>-10.915509322048363</v>
      </c>
      <c r="P29" s="316">
        <v>-9.4659490716665289</v>
      </c>
      <c r="Q29" s="316">
        <v>-136.61088241603906</v>
      </c>
      <c r="R29" s="316">
        <v>-183.62710830714349</v>
      </c>
      <c r="S29" s="102"/>
      <c r="X29" s="381"/>
    </row>
    <row r="30" spans="1:24" ht="3" customHeight="1" x14ac:dyDescent="0.2">
      <c r="G30" s="395" t="s">
        <v>54</v>
      </c>
      <c r="H30" s="395" t="s">
        <v>54</v>
      </c>
      <c r="I30" s="395" t="s">
        <v>54</v>
      </c>
      <c r="J30" s="395" t="s">
        <v>54</v>
      </c>
      <c r="K30" s="395" t="s">
        <v>54</v>
      </c>
      <c r="L30" s="395" t="s">
        <v>54</v>
      </c>
      <c r="M30" s="395" t="s">
        <v>54</v>
      </c>
      <c r="N30" s="395" t="s">
        <v>54</v>
      </c>
      <c r="O30" s="395" t="s">
        <v>54</v>
      </c>
      <c r="P30" s="395" t="s">
        <v>54</v>
      </c>
      <c r="Q30" s="395" t="s">
        <v>54</v>
      </c>
      <c r="R30" s="395" t="s">
        <v>54</v>
      </c>
      <c r="S30" s="102"/>
    </row>
    <row r="31" spans="1:24" ht="15" customHeight="1" x14ac:dyDescent="0.2">
      <c r="B31" s="384"/>
      <c r="C31" s="380"/>
      <c r="D31" s="891" t="s">
        <v>112</v>
      </c>
      <c r="E31" s="892"/>
      <c r="F31" s="892"/>
      <c r="G31" s="382">
        <v>29.641991420308798</v>
      </c>
      <c r="H31" s="382">
        <v>23.87335345004621</v>
      </c>
      <c r="I31" s="382">
        <v>10.018097186159913</v>
      </c>
      <c r="J31" s="382">
        <v>11.183909664236655</v>
      </c>
      <c r="K31" s="382">
        <v>0.50953069528782358</v>
      </c>
      <c r="L31" s="382">
        <v>-12.171468693517326</v>
      </c>
      <c r="M31" s="382">
        <v>2.0561348524103167</v>
      </c>
      <c r="N31" s="382">
        <v>-7.6898986615030793</v>
      </c>
      <c r="O31" s="382">
        <v>-4.8064906779520218</v>
      </c>
      <c r="P31" s="382">
        <v>-6.1280509283335185</v>
      </c>
      <c r="Q31" s="382">
        <v>75.226882416039402</v>
      </c>
      <c r="R31" s="382">
        <v>46.487108307143771</v>
      </c>
      <c r="S31" s="102"/>
    </row>
    <row r="32" spans="1:24" ht="15" customHeight="1" x14ac:dyDescent="0.2">
      <c r="B32" s="384"/>
      <c r="C32" s="380"/>
      <c r="D32" s="380"/>
      <c r="F32" s="380"/>
      <c r="G32" s="395"/>
      <c r="H32" s="395"/>
      <c r="I32" s="395"/>
      <c r="J32" s="395"/>
      <c r="K32" s="395"/>
      <c r="L32" s="395"/>
      <c r="M32" s="395"/>
      <c r="N32" s="395"/>
      <c r="O32" s="395"/>
      <c r="P32" s="395"/>
      <c r="Q32" s="395"/>
      <c r="R32" s="395"/>
      <c r="S32" s="102"/>
    </row>
    <row r="33" spans="1:23" ht="15" customHeight="1" x14ac:dyDescent="0.2">
      <c r="B33" s="380"/>
      <c r="C33" s="380"/>
      <c r="D33" s="380"/>
      <c r="E33" s="900" t="s">
        <v>365</v>
      </c>
      <c r="F33" s="892"/>
      <c r="G33" s="382">
        <v>1.5260000000001526</v>
      </c>
      <c r="H33" s="382">
        <v>89.358000000000018</v>
      </c>
      <c r="I33" s="382">
        <v>41.403000000000119</v>
      </c>
      <c r="J33" s="382">
        <v>20.233999999999803</v>
      </c>
      <c r="K33" s="382">
        <v>8.8220000000002585</v>
      </c>
      <c r="L33" s="382">
        <v>-2.5539999999999736</v>
      </c>
      <c r="M33" s="382">
        <v>5.9380000000002369</v>
      </c>
      <c r="N33" s="382">
        <v>-2.2979999999998881</v>
      </c>
      <c r="O33" s="382">
        <v>3.7079999999996147</v>
      </c>
      <c r="P33" s="382">
        <v>9.0419999999999447</v>
      </c>
      <c r="Q33" s="382">
        <v>161.34300000000036</v>
      </c>
      <c r="R33" s="382">
        <v>175.17900000000029</v>
      </c>
      <c r="S33" s="102"/>
      <c r="T33" s="320"/>
    </row>
    <row r="34" spans="1:23" ht="15" customHeight="1" x14ac:dyDescent="0.2">
      <c r="B34" s="380"/>
      <c r="C34" s="380"/>
      <c r="D34" s="380"/>
      <c r="E34" s="380"/>
      <c r="F34" s="380"/>
      <c r="G34" s="276"/>
      <c r="H34" s="276"/>
      <c r="I34" s="276"/>
      <c r="J34" s="276"/>
      <c r="K34" s="276"/>
      <c r="L34" s="276"/>
      <c r="M34" s="276"/>
      <c r="N34" s="276"/>
      <c r="O34" s="276"/>
      <c r="P34" s="276"/>
      <c r="Q34" s="276"/>
      <c r="R34" s="276"/>
      <c r="S34" s="321"/>
    </row>
    <row r="35" spans="1:23" ht="15" customHeight="1" x14ac:dyDescent="0.2">
      <c r="A35" s="384" t="s">
        <v>348</v>
      </c>
      <c r="B35" s="380"/>
      <c r="C35" s="380"/>
      <c r="D35" s="380"/>
      <c r="E35" s="380"/>
      <c r="F35" s="380"/>
      <c r="G35" s="382">
        <v>-467.50699999999972</v>
      </c>
      <c r="H35" s="382">
        <v>-466.85300000000024</v>
      </c>
      <c r="I35" s="382">
        <v>-488.80799999999965</v>
      </c>
      <c r="J35" s="382">
        <v>-539.71200000000056</v>
      </c>
      <c r="K35" s="382">
        <v>-652.37199999999973</v>
      </c>
      <c r="L35" s="382">
        <v>-739.41299999999944</v>
      </c>
      <c r="M35" s="382">
        <v>-813.94199999999898</v>
      </c>
      <c r="N35" s="382">
        <v>-947.82100000000003</v>
      </c>
      <c r="O35" s="382">
        <v>-953.37199999999939</v>
      </c>
      <c r="P35" s="382">
        <v>-950.82500000000027</v>
      </c>
      <c r="Q35" s="382">
        <v>-2615.252</v>
      </c>
      <c r="R35" s="382">
        <v>-7020.6249999999982</v>
      </c>
      <c r="S35" s="140"/>
      <c r="T35" s="322"/>
    </row>
    <row r="36" spans="1:23" ht="15" customHeight="1" x14ac:dyDescent="0.2">
      <c r="A36" s="384"/>
      <c r="B36" s="380"/>
      <c r="C36" s="380"/>
      <c r="D36" s="380"/>
      <c r="E36" s="380"/>
      <c r="F36" s="380"/>
      <c r="G36" s="382"/>
      <c r="H36" s="382"/>
      <c r="I36" s="382"/>
      <c r="J36" s="382"/>
      <c r="K36" s="382"/>
      <c r="L36" s="382"/>
      <c r="M36" s="382"/>
      <c r="N36" s="382"/>
      <c r="O36" s="382"/>
      <c r="P36" s="382"/>
      <c r="Q36" s="382"/>
      <c r="R36" s="382"/>
      <c r="S36" s="140"/>
      <c r="T36" s="322"/>
    </row>
    <row r="37" spans="1:23" ht="15" customHeight="1" x14ac:dyDescent="0.25">
      <c r="A37" s="319" t="s">
        <v>44</v>
      </c>
      <c r="B37" s="380"/>
      <c r="C37" s="380"/>
      <c r="D37" s="380"/>
      <c r="E37" s="380"/>
      <c r="F37" s="380"/>
      <c r="G37" s="382"/>
      <c r="H37" s="382"/>
      <c r="I37" s="382"/>
      <c r="J37" s="382"/>
      <c r="K37" s="382"/>
      <c r="L37" s="382"/>
      <c r="M37" s="382"/>
      <c r="N37" s="382"/>
      <c r="O37" s="382"/>
      <c r="P37" s="382"/>
      <c r="Q37" s="382"/>
      <c r="R37" s="382"/>
      <c r="S37" s="140"/>
      <c r="T37" s="322"/>
    </row>
    <row r="38" spans="1:23" ht="15" customHeight="1" x14ac:dyDescent="0.2">
      <c r="A38" s="384" t="s">
        <v>349</v>
      </c>
      <c r="B38" s="380"/>
      <c r="C38" s="380"/>
      <c r="D38" s="380"/>
      <c r="E38" s="380"/>
      <c r="F38" s="380"/>
      <c r="G38" s="382">
        <v>-92.599999999999838</v>
      </c>
      <c r="H38" s="382">
        <v>36.960000000000022</v>
      </c>
      <c r="I38" s="382">
        <v>-16.983999999999881</v>
      </c>
      <c r="J38" s="382">
        <v>-33.091000000000193</v>
      </c>
      <c r="K38" s="382">
        <v>-43.026999999999745</v>
      </c>
      <c r="L38" s="382">
        <v>-57.624999999999972</v>
      </c>
      <c r="M38" s="382">
        <v>-52.42299999999976</v>
      </c>
      <c r="N38" s="382">
        <v>-56.212999999999894</v>
      </c>
      <c r="O38" s="382">
        <v>-53.144000000000382</v>
      </c>
      <c r="P38" s="382">
        <v>-46.383000000000052</v>
      </c>
      <c r="Q38" s="382">
        <v>-148.74199999999962</v>
      </c>
      <c r="R38" s="382">
        <v>-414.52999999999969</v>
      </c>
      <c r="S38" s="140"/>
      <c r="T38" s="322"/>
    </row>
    <row r="39" spans="1:23" ht="15" customHeight="1" x14ac:dyDescent="0.2">
      <c r="A39" s="384" t="s">
        <v>350</v>
      </c>
      <c r="B39" s="380"/>
      <c r="C39" s="380"/>
      <c r="D39" s="380"/>
      <c r="E39" s="380"/>
      <c r="F39" s="380"/>
      <c r="G39" s="167">
        <v>-94.125999999999991</v>
      </c>
      <c r="H39" s="167">
        <v>-52.397999999999996</v>
      </c>
      <c r="I39" s="167">
        <v>-58.387</v>
      </c>
      <c r="J39" s="167">
        <v>-53.324999999999996</v>
      </c>
      <c r="K39" s="167">
        <v>-51.849000000000004</v>
      </c>
      <c r="L39" s="167">
        <v>-55.070999999999998</v>
      </c>
      <c r="M39" s="167">
        <v>-58.360999999999997</v>
      </c>
      <c r="N39" s="167">
        <v>-53.915000000000006</v>
      </c>
      <c r="O39" s="167">
        <v>-56.851999999999997</v>
      </c>
      <c r="P39" s="167">
        <v>-55.424999999999997</v>
      </c>
      <c r="Q39" s="167">
        <v>-310.08499999999998</v>
      </c>
      <c r="R39" s="167">
        <v>-589.70899999999995</v>
      </c>
      <c r="S39" s="140"/>
      <c r="T39" s="322"/>
    </row>
    <row r="40" spans="1:23" ht="15" customHeight="1" x14ac:dyDescent="0.2">
      <c r="A40" s="901"/>
      <c r="B40" s="902"/>
      <c r="C40" s="902"/>
      <c r="D40" s="902"/>
      <c r="E40" s="902"/>
      <c r="F40" s="902"/>
      <c r="G40" s="382"/>
      <c r="H40" s="382"/>
      <c r="I40" s="382"/>
      <c r="J40" s="382"/>
      <c r="K40" s="382"/>
      <c r="L40" s="382"/>
      <c r="M40" s="382"/>
      <c r="N40" s="382"/>
      <c r="O40" s="382"/>
      <c r="P40" s="382"/>
      <c r="Q40" s="382"/>
      <c r="R40" s="382"/>
      <c r="S40" s="276"/>
    </row>
    <row r="41" spans="1:23" ht="15" customHeight="1" x14ac:dyDescent="0.2">
      <c r="A41" s="903" t="s">
        <v>0</v>
      </c>
      <c r="B41" s="891"/>
      <c r="C41" s="891"/>
      <c r="D41" s="891"/>
      <c r="E41" s="891"/>
      <c r="F41" s="891"/>
      <c r="G41" s="892"/>
      <c r="H41" s="892"/>
      <c r="I41" s="892"/>
      <c r="J41" s="892"/>
      <c r="K41" s="892"/>
      <c r="L41" s="892"/>
      <c r="M41" s="892"/>
      <c r="N41" s="892"/>
      <c r="O41" s="892"/>
      <c r="P41" s="892"/>
      <c r="Q41" s="892"/>
      <c r="R41" s="892"/>
    </row>
    <row r="42" spans="1:23" ht="15" customHeight="1" x14ac:dyDescent="0.2">
      <c r="A42" s="323"/>
      <c r="B42" s="324"/>
      <c r="C42" s="324"/>
      <c r="D42" s="324"/>
      <c r="E42" s="324"/>
      <c r="F42" s="324"/>
      <c r="G42" s="325"/>
      <c r="H42" s="325"/>
      <c r="I42" s="325"/>
      <c r="J42" s="325"/>
      <c r="K42" s="325"/>
      <c r="L42" s="325"/>
      <c r="M42" s="325"/>
      <c r="N42" s="325"/>
      <c r="O42" s="325"/>
      <c r="P42" s="325"/>
      <c r="Q42" s="325"/>
      <c r="R42" s="325"/>
    </row>
    <row r="43" spans="1:23" ht="15" customHeight="1" x14ac:dyDescent="0.2">
      <c r="A43" s="891" t="s">
        <v>573</v>
      </c>
      <c r="B43" s="892"/>
      <c r="C43" s="892"/>
      <c r="D43" s="892"/>
      <c r="E43" s="892"/>
      <c r="F43" s="892"/>
      <c r="G43" s="892"/>
      <c r="H43" s="892"/>
      <c r="I43" s="892"/>
      <c r="J43" s="892"/>
      <c r="K43" s="892"/>
      <c r="L43" s="892"/>
      <c r="M43" s="892"/>
      <c r="N43" s="892"/>
      <c r="O43" s="892"/>
      <c r="P43" s="892"/>
      <c r="Q43" s="892"/>
      <c r="R43" s="892"/>
    </row>
    <row r="44" spans="1:23" s="276" customFormat="1" ht="15" customHeight="1" x14ac:dyDescent="0.2">
      <c r="A44" s="383"/>
      <c r="B44" s="383"/>
      <c r="C44" s="383"/>
      <c r="D44" s="383"/>
      <c r="E44" s="383"/>
      <c r="F44" s="167"/>
      <c r="G44" s="167"/>
      <c r="H44" s="167"/>
      <c r="I44" s="167"/>
      <c r="J44" s="167"/>
      <c r="K44" s="167"/>
      <c r="L44" s="167"/>
      <c r="M44" s="167"/>
      <c r="N44" s="167"/>
      <c r="O44" s="167"/>
      <c r="P44" s="167"/>
      <c r="Q44" s="167"/>
      <c r="R44" s="167"/>
    </row>
    <row r="45" spans="1:23" s="276" customFormat="1" ht="15" customHeight="1" x14ac:dyDescent="0.2"/>
    <row r="46" spans="1:23" s="276" customFormat="1" ht="15" customHeight="1" x14ac:dyDescent="0.2">
      <c r="A46" s="385"/>
      <c r="B46" s="385"/>
      <c r="C46" s="385"/>
      <c r="D46" s="385"/>
      <c r="E46" s="385"/>
      <c r="F46" s="385"/>
      <c r="G46" s="385"/>
      <c r="H46" s="385"/>
      <c r="I46" s="385"/>
      <c r="J46" s="385"/>
      <c r="K46" s="385"/>
      <c r="L46" s="385"/>
      <c r="M46" s="385"/>
      <c r="N46" s="385"/>
      <c r="O46" s="385"/>
      <c r="P46" s="385"/>
      <c r="Q46" s="385"/>
      <c r="R46" s="385"/>
      <c r="S46" s="385"/>
      <c r="T46" s="385"/>
      <c r="U46" s="385"/>
      <c r="W46" s="382"/>
    </row>
    <row r="47" spans="1:23" s="276" customFormat="1" ht="15" customHeight="1" x14ac:dyDescent="0.2">
      <c r="A47" s="385"/>
      <c r="B47" s="385"/>
      <c r="C47" s="385"/>
      <c r="D47" s="385"/>
      <c r="E47" s="385"/>
      <c r="F47" s="385"/>
      <c r="G47" s="385"/>
      <c r="H47" s="385"/>
      <c r="I47" s="385"/>
      <c r="J47" s="385"/>
      <c r="K47" s="385"/>
      <c r="L47" s="385"/>
      <c r="M47" s="385"/>
      <c r="N47" s="385"/>
      <c r="O47" s="385"/>
      <c r="P47" s="385"/>
      <c r="Q47" s="385"/>
      <c r="R47" s="385"/>
      <c r="S47" s="385"/>
      <c r="T47" s="385"/>
      <c r="U47" s="385"/>
    </row>
    <row r="65" spans="7:16" ht="15" customHeight="1" x14ac:dyDescent="0.2">
      <c r="G65" s="322"/>
      <c r="H65" s="322"/>
      <c r="I65" s="322"/>
      <c r="J65" s="322"/>
      <c r="K65" s="322"/>
      <c r="L65" s="322"/>
      <c r="M65" s="322"/>
      <c r="N65" s="322"/>
      <c r="O65" s="322"/>
      <c r="P65" s="322"/>
    </row>
  </sheetData>
  <mergeCells count="12">
    <mergeCell ref="A2:G2"/>
    <mergeCell ref="A43:R43"/>
    <mergeCell ref="A5:R5"/>
    <mergeCell ref="A6:R6"/>
    <mergeCell ref="A7:F7"/>
    <mergeCell ref="Q9:R9"/>
    <mergeCell ref="D19:F19"/>
    <mergeCell ref="D25:F25"/>
    <mergeCell ref="D31:F31"/>
    <mergeCell ref="E33:F33"/>
    <mergeCell ref="A40:F40"/>
    <mergeCell ref="A41:R41"/>
  </mergeCells>
  <hyperlinks>
    <hyperlink ref="A2" r:id="rId1" display="www.cbo.gov/publication/45010"/>
    <hyperlink ref="A2:D2" r:id="rId2" display="www.cbo.gov/publication/49892"/>
  </hyperlinks>
  <printOptions horizontalCentered="1"/>
  <pageMargins left="0.7" right="0.7" top="0.75" bottom="0.75" header="0.3" footer="0.3"/>
  <pageSetup fitToHeight="2"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0"/>
  <sheetViews>
    <sheetView zoomScaleNormal="100" workbookViewId="0"/>
  </sheetViews>
  <sheetFormatPr defaultRowHeight="15" customHeight="1" x14ac:dyDescent="0.2"/>
  <cols>
    <col min="1" max="2" width="2.7109375" style="291" customWidth="1"/>
    <col min="3" max="3" width="48" style="291" customWidth="1"/>
    <col min="4" max="14" width="6.85546875" style="291" customWidth="1"/>
    <col min="15" max="16" width="6.85546875" style="292" customWidth="1"/>
    <col min="17" max="16384" width="9.140625" style="291"/>
  </cols>
  <sheetData>
    <row r="1" spans="1:19" ht="15" customHeight="1" x14ac:dyDescent="0.2">
      <c r="A1" s="10" t="s">
        <v>270</v>
      </c>
    </row>
    <row r="2" spans="1:19" ht="15" customHeight="1" x14ac:dyDescent="0.2">
      <c r="A2" s="866" t="s">
        <v>570</v>
      </c>
      <c r="B2" s="866"/>
      <c r="C2" s="866"/>
      <c r="D2" s="866"/>
      <c r="E2" s="866"/>
    </row>
    <row r="5" spans="1:19" ht="15" customHeight="1" x14ac:dyDescent="0.25">
      <c r="A5" s="396" t="s">
        <v>80</v>
      </c>
      <c r="B5" s="396"/>
      <c r="C5" s="396"/>
      <c r="D5" s="397"/>
      <c r="E5" s="397"/>
      <c r="F5" s="397"/>
      <c r="G5" s="397"/>
      <c r="H5" s="397"/>
      <c r="I5" s="397"/>
      <c r="J5" s="397"/>
      <c r="K5" s="397"/>
      <c r="L5" s="397"/>
      <c r="M5" s="397"/>
      <c r="N5" s="397"/>
      <c r="O5" s="398"/>
      <c r="P5" s="398"/>
    </row>
    <row r="6" spans="1:19" ht="15" customHeight="1" x14ac:dyDescent="0.25">
      <c r="A6" s="905" t="s">
        <v>79</v>
      </c>
      <c r="B6" s="905"/>
      <c r="C6" s="905"/>
      <c r="D6" s="905"/>
      <c r="E6" s="905"/>
      <c r="F6" s="905"/>
      <c r="G6" s="905"/>
      <c r="H6" s="905"/>
      <c r="I6" s="905"/>
      <c r="J6" s="905"/>
      <c r="K6" s="905"/>
      <c r="L6" s="905"/>
      <c r="M6" s="905"/>
      <c r="N6" s="905"/>
      <c r="O6" s="905"/>
      <c r="P6" s="905"/>
    </row>
    <row r="7" spans="1:19" ht="15" customHeight="1" x14ac:dyDescent="0.2">
      <c r="A7" s="906" t="s">
        <v>12</v>
      </c>
      <c r="B7" s="906"/>
      <c r="C7" s="906"/>
      <c r="D7" s="293"/>
      <c r="E7" s="294"/>
      <c r="F7" s="294"/>
      <c r="G7" s="294"/>
      <c r="H7" s="295"/>
      <c r="I7" s="294"/>
      <c r="J7" s="294"/>
      <c r="K7" s="294"/>
      <c r="L7" s="294"/>
      <c r="M7" s="294"/>
      <c r="N7" s="294"/>
      <c r="O7" s="296"/>
      <c r="P7" s="296"/>
    </row>
    <row r="8" spans="1:19" s="297" customFormat="1" ht="15" customHeight="1" x14ac:dyDescent="0.2">
      <c r="O8" s="298"/>
      <c r="P8" s="298"/>
    </row>
    <row r="9" spans="1:19" ht="15" customHeight="1" x14ac:dyDescent="0.2">
      <c r="O9" s="907" t="s">
        <v>11</v>
      </c>
      <c r="P9" s="907"/>
    </row>
    <row r="10" spans="1:19" ht="15" customHeight="1" x14ac:dyDescent="0.2">
      <c r="O10" s="292" t="s">
        <v>336</v>
      </c>
      <c r="P10" s="292" t="s">
        <v>336</v>
      </c>
    </row>
    <row r="11" spans="1:19" ht="15" customHeight="1" x14ac:dyDescent="0.2">
      <c r="A11" s="294"/>
      <c r="B11" s="294"/>
      <c r="C11" s="294"/>
      <c r="D11" s="294">
        <v>2015</v>
      </c>
      <c r="E11" s="294">
        <v>2016</v>
      </c>
      <c r="F11" s="294">
        <v>2017</v>
      </c>
      <c r="G11" s="294">
        <v>2018</v>
      </c>
      <c r="H11" s="294">
        <v>2019</v>
      </c>
      <c r="I11" s="294">
        <v>2020</v>
      </c>
      <c r="J11" s="294">
        <v>2021</v>
      </c>
      <c r="K11" s="294">
        <v>2022</v>
      </c>
      <c r="L11" s="294">
        <v>2023</v>
      </c>
      <c r="M11" s="294">
        <v>2024</v>
      </c>
      <c r="N11" s="294">
        <v>2025</v>
      </c>
      <c r="O11" s="296">
        <v>2020</v>
      </c>
      <c r="P11" s="296">
        <v>2025</v>
      </c>
    </row>
    <row r="12" spans="1:19" ht="15" customHeight="1" x14ac:dyDescent="0.2">
      <c r="A12" s="299"/>
      <c r="B12" s="290"/>
      <c r="C12" s="290"/>
      <c r="D12" s="908" t="s">
        <v>78</v>
      </c>
      <c r="E12" s="908"/>
      <c r="F12" s="908"/>
      <c r="G12" s="908"/>
      <c r="H12" s="908"/>
      <c r="I12" s="908"/>
      <c r="J12" s="908"/>
      <c r="K12" s="908"/>
      <c r="L12" s="908"/>
      <c r="M12" s="908"/>
      <c r="N12" s="908"/>
      <c r="O12" s="908"/>
      <c r="P12" s="908"/>
    </row>
    <row r="13" spans="1:19" ht="15" customHeight="1" x14ac:dyDescent="0.2">
      <c r="A13" s="290" t="s">
        <v>77</v>
      </c>
      <c r="B13" s="290"/>
      <c r="C13" s="290"/>
      <c r="D13" s="300"/>
      <c r="E13" s="300"/>
      <c r="F13" s="300"/>
      <c r="G13" s="300"/>
      <c r="H13" s="300"/>
      <c r="I13" s="300"/>
      <c r="J13" s="300"/>
      <c r="K13" s="300"/>
      <c r="L13" s="300"/>
      <c r="M13" s="300"/>
      <c r="N13" s="300"/>
      <c r="O13" s="301"/>
      <c r="P13" s="301"/>
    </row>
    <row r="14" spans="1:19" ht="15" customHeight="1" x14ac:dyDescent="0.2">
      <c r="A14" s="290" t="s">
        <v>358</v>
      </c>
      <c r="B14" s="290"/>
      <c r="C14" s="290"/>
      <c r="D14" s="300"/>
      <c r="E14" s="300"/>
      <c r="F14" s="300"/>
      <c r="G14" s="300"/>
      <c r="H14" s="300"/>
      <c r="I14" s="300"/>
      <c r="J14" s="300"/>
      <c r="K14" s="300"/>
      <c r="L14" s="300"/>
      <c r="M14" s="300"/>
      <c r="N14" s="300"/>
      <c r="O14" s="301"/>
      <c r="P14" s="301"/>
    </row>
    <row r="15" spans="1:19" ht="15" customHeight="1" x14ac:dyDescent="0.2">
      <c r="A15" s="290"/>
      <c r="B15" s="290" t="s">
        <v>359</v>
      </c>
      <c r="C15" s="290"/>
      <c r="D15" s="302">
        <v>0</v>
      </c>
      <c r="E15" s="302">
        <v>11.547000000000001</v>
      </c>
      <c r="F15" s="302">
        <v>27.608999999999998</v>
      </c>
      <c r="G15" s="302">
        <v>38.748999999999995</v>
      </c>
      <c r="H15" s="302">
        <v>46.075999999999993</v>
      </c>
      <c r="I15" s="302">
        <v>50.586999999999996</v>
      </c>
      <c r="J15" s="302">
        <v>53.065000000000005</v>
      </c>
      <c r="K15" s="302">
        <v>55.183000000000007</v>
      </c>
      <c r="L15" s="302">
        <v>55.79</v>
      </c>
      <c r="M15" s="302">
        <v>57.356999999999999</v>
      </c>
      <c r="N15" s="302">
        <v>58.294000000000004</v>
      </c>
      <c r="O15" s="302">
        <v>174.56799999999998</v>
      </c>
      <c r="P15" s="302">
        <v>454.25699999999995</v>
      </c>
      <c r="Q15" s="302"/>
    </row>
    <row r="16" spans="1:19" ht="15" customHeight="1" x14ac:dyDescent="0.2">
      <c r="A16" s="290"/>
      <c r="B16" s="290" t="s">
        <v>71</v>
      </c>
      <c r="C16" s="290"/>
      <c r="D16" s="302">
        <v>0</v>
      </c>
      <c r="E16" s="302">
        <v>0.14433750000000001</v>
      </c>
      <c r="F16" s="302">
        <v>0.73076669999999999</v>
      </c>
      <c r="G16" s="302">
        <v>2.0908992</v>
      </c>
      <c r="H16" s="302">
        <v>3.9430090999999994</v>
      </c>
      <c r="I16" s="302">
        <v>6.0633200999999985</v>
      </c>
      <c r="J16" s="302">
        <v>8.4344731999999993</v>
      </c>
      <c r="K16" s="302">
        <v>10.943330199999998</v>
      </c>
      <c r="L16" s="302">
        <v>13.604103099999998</v>
      </c>
      <c r="M16" s="302">
        <v>16.4466468</v>
      </c>
      <c r="N16" s="302">
        <v>18.913949000000002</v>
      </c>
      <c r="O16" s="302">
        <v>12.972332599999998</v>
      </c>
      <c r="P16" s="302">
        <v>81.314834899999994</v>
      </c>
      <c r="Q16" s="302"/>
      <c r="R16" s="303"/>
      <c r="S16" s="303"/>
    </row>
    <row r="17" spans="1:19" ht="15" customHeight="1" x14ac:dyDescent="0.2">
      <c r="A17" s="290"/>
      <c r="B17" s="290"/>
      <c r="C17" s="290"/>
      <c r="D17" s="301"/>
      <c r="E17" s="301"/>
      <c r="F17" s="301"/>
      <c r="G17" s="301"/>
      <c r="H17" s="301"/>
      <c r="I17" s="301"/>
      <c r="J17" s="301"/>
      <c r="K17" s="301"/>
      <c r="L17" s="301"/>
      <c r="M17" s="301"/>
      <c r="N17" s="301"/>
      <c r="O17" s="301"/>
      <c r="P17" s="301"/>
      <c r="Q17" s="302"/>
      <c r="R17" s="303"/>
      <c r="S17" s="303"/>
    </row>
    <row r="18" spans="1:19" ht="15" customHeight="1" x14ac:dyDescent="0.2">
      <c r="A18" s="304" t="s">
        <v>351</v>
      </c>
      <c r="B18" s="304"/>
      <c r="C18" s="290"/>
      <c r="D18" s="302"/>
      <c r="E18" s="302"/>
      <c r="F18" s="302"/>
      <c r="G18" s="302"/>
      <c r="H18" s="302"/>
      <c r="I18" s="302"/>
      <c r="J18" s="302"/>
      <c r="K18" s="302"/>
      <c r="L18" s="302"/>
      <c r="M18" s="302"/>
      <c r="N18" s="302"/>
      <c r="O18" s="302"/>
      <c r="P18" s="302"/>
    </row>
    <row r="19" spans="1:19" ht="15" customHeight="1" x14ac:dyDescent="0.2">
      <c r="A19" s="304" t="s">
        <v>360</v>
      </c>
      <c r="B19" s="290"/>
      <c r="C19" s="290"/>
      <c r="D19" s="302"/>
      <c r="E19" s="302"/>
      <c r="F19" s="302"/>
      <c r="G19" s="302"/>
      <c r="H19" s="302"/>
      <c r="I19" s="302"/>
      <c r="J19" s="302"/>
      <c r="K19" s="302"/>
      <c r="L19" s="302"/>
      <c r="M19" s="302"/>
      <c r="N19" s="302"/>
      <c r="O19" s="302"/>
      <c r="P19" s="302"/>
    </row>
    <row r="20" spans="1:19" ht="15" customHeight="1" x14ac:dyDescent="0.2">
      <c r="A20" s="290"/>
      <c r="B20" s="290" t="s">
        <v>359</v>
      </c>
      <c r="C20" s="290"/>
      <c r="D20" s="302">
        <v>0</v>
      </c>
      <c r="E20" s="302">
        <v>-20.457999999999998</v>
      </c>
      <c r="F20" s="302">
        <v>-30.349</v>
      </c>
      <c r="G20" s="302">
        <v>-35.978999999999999</v>
      </c>
      <c r="H20" s="302">
        <v>-40.716999999999999</v>
      </c>
      <c r="I20" s="302">
        <v>-46.5</v>
      </c>
      <c r="J20" s="302">
        <v>-51.948999999999998</v>
      </c>
      <c r="K20" s="302">
        <v>-57.171999999999997</v>
      </c>
      <c r="L20" s="302">
        <v>-61.945999999999998</v>
      </c>
      <c r="M20" s="302">
        <v>-65.799000000000007</v>
      </c>
      <c r="N20" s="302">
        <v>-69.498000000000005</v>
      </c>
      <c r="O20" s="302">
        <v>-174.00299999999999</v>
      </c>
      <c r="P20" s="302">
        <v>-480.36700000000002</v>
      </c>
    </row>
    <row r="21" spans="1:19" ht="15" customHeight="1" x14ac:dyDescent="0.2">
      <c r="A21" s="290"/>
      <c r="B21" s="290" t="s">
        <v>71</v>
      </c>
      <c r="C21" s="290"/>
      <c r="D21" s="302">
        <v>0</v>
      </c>
      <c r="E21" s="302">
        <v>-0.25572499999999998</v>
      </c>
      <c r="F21" s="302">
        <v>-0.97722710000000002</v>
      </c>
      <c r="G21" s="302">
        <v>-2.3818175999999998</v>
      </c>
      <c r="H21" s="302">
        <v>-4.0989455999999995</v>
      </c>
      <c r="I21" s="302">
        <v>-6.0608561999999999</v>
      </c>
      <c r="J21" s="302">
        <v>-8.3569748999999991</v>
      </c>
      <c r="K21" s="302">
        <v>-10.9110996</v>
      </c>
      <c r="L21" s="302">
        <v>-13.766219999999997</v>
      </c>
      <c r="M21" s="302">
        <v>-16.929867300000002</v>
      </c>
      <c r="N21" s="302">
        <v>-19.742438800000002</v>
      </c>
      <c r="O21" s="302">
        <v>-13.774571499999999</v>
      </c>
      <c r="P21" s="302">
        <v>-83.481172099999995</v>
      </c>
    </row>
    <row r="22" spans="1:19" ht="15" customHeight="1" x14ac:dyDescent="0.2">
      <c r="A22" s="290"/>
      <c r="B22" s="290"/>
      <c r="C22" s="290"/>
      <c r="D22" s="302"/>
      <c r="E22" s="302"/>
      <c r="F22" s="302"/>
      <c r="G22" s="302"/>
      <c r="H22" s="302"/>
      <c r="I22" s="302"/>
      <c r="J22" s="302"/>
      <c r="K22" s="302"/>
      <c r="L22" s="302"/>
      <c r="M22" s="302"/>
      <c r="N22" s="302"/>
      <c r="O22" s="302"/>
      <c r="P22" s="302"/>
    </row>
    <row r="23" spans="1:19" ht="15" customHeight="1" x14ac:dyDescent="0.2">
      <c r="A23" s="291" t="s">
        <v>352</v>
      </c>
      <c r="B23" s="290"/>
      <c r="C23" s="290"/>
      <c r="D23" s="302"/>
      <c r="E23" s="302"/>
      <c r="F23" s="302"/>
      <c r="G23" s="302"/>
      <c r="H23" s="302"/>
      <c r="I23" s="302"/>
      <c r="J23" s="302"/>
      <c r="K23" s="302"/>
      <c r="L23" s="302"/>
      <c r="M23" s="302"/>
      <c r="N23" s="302"/>
      <c r="O23" s="302"/>
      <c r="P23" s="302"/>
    </row>
    <row r="24" spans="1:19" ht="15" customHeight="1" x14ac:dyDescent="0.2">
      <c r="A24" s="290" t="s">
        <v>361</v>
      </c>
      <c r="B24" s="290"/>
      <c r="C24" s="290"/>
      <c r="D24" s="302"/>
      <c r="E24" s="302"/>
      <c r="F24" s="302"/>
      <c r="G24" s="302"/>
      <c r="H24" s="302"/>
      <c r="I24" s="302"/>
      <c r="J24" s="302"/>
      <c r="K24" s="302"/>
      <c r="L24" s="302"/>
      <c r="M24" s="302"/>
      <c r="N24" s="302"/>
      <c r="O24" s="302"/>
      <c r="P24" s="302"/>
    </row>
    <row r="25" spans="1:19" ht="15" customHeight="1" x14ac:dyDescent="0.2">
      <c r="A25" s="290"/>
      <c r="B25" s="290" t="s">
        <v>359</v>
      </c>
      <c r="C25" s="290"/>
      <c r="D25" s="302">
        <v>0</v>
      </c>
      <c r="E25" s="302">
        <v>-7.4420000000000002</v>
      </c>
      <c r="F25" s="302">
        <v>4.3230000000000004</v>
      </c>
      <c r="G25" s="302">
        <v>24.882000000000001</v>
      </c>
      <c r="H25" s="302">
        <v>49.395000000000003</v>
      </c>
      <c r="I25" s="302">
        <v>74.122</v>
      </c>
      <c r="J25" s="302">
        <v>99.96</v>
      </c>
      <c r="K25" s="302">
        <v>128.07599999999999</v>
      </c>
      <c r="L25" s="302">
        <v>155.47800000000001</v>
      </c>
      <c r="M25" s="302">
        <v>184.13200000000001</v>
      </c>
      <c r="N25" s="302">
        <v>216.24600000000001</v>
      </c>
      <c r="O25" s="302">
        <v>145.28</v>
      </c>
      <c r="P25" s="302">
        <v>929.17200000000014</v>
      </c>
      <c r="Q25" s="302"/>
    </row>
    <row r="26" spans="1:19" ht="15" customHeight="1" x14ac:dyDescent="0.2">
      <c r="A26" s="290"/>
      <c r="B26" s="290" t="s">
        <v>71</v>
      </c>
      <c r="C26" s="290"/>
      <c r="D26" s="302">
        <v>0</v>
      </c>
      <c r="E26" s="302">
        <v>-9.302500000000001E-2</v>
      </c>
      <c r="F26" s="302">
        <v>-9.2777499999999999E-2</v>
      </c>
      <c r="G26" s="302">
        <v>0.46748310000000004</v>
      </c>
      <c r="H26" s="302">
        <v>2.0516170000000002</v>
      </c>
      <c r="I26" s="302">
        <v>4.6825451999999999</v>
      </c>
      <c r="J26" s="302">
        <v>8.4742568000000009</v>
      </c>
      <c r="K26" s="302">
        <v>13.4112036</v>
      </c>
      <c r="L26" s="302">
        <v>19.652904400000001</v>
      </c>
      <c r="M26" s="302">
        <v>27.339850600000002</v>
      </c>
      <c r="N26" s="302">
        <v>34.885623800000005</v>
      </c>
      <c r="O26" s="302">
        <v>7.0158427999999997</v>
      </c>
      <c r="P26" s="302">
        <v>110.77968200000001</v>
      </c>
      <c r="R26" s="303"/>
      <c r="S26" s="303"/>
    </row>
    <row r="27" spans="1:19" ht="15" customHeight="1" x14ac:dyDescent="0.2">
      <c r="A27" s="290"/>
      <c r="B27" s="290"/>
      <c r="C27" s="290"/>
      <c r="D27" s="302"/>
      <c r="E27" s="305"/>
      <c r="F27" s="305"/>
      <c r="G27" s="305"/>
      <c r="H27" s="305"/>
      <c r="I27" s="305"/>
      <c r="J27" s="305"/>
      <c r="K27" s="305"/>
      <c r="L27" s="305"/>
      <c r="M27" s="305"/>
      <c r="N27" s="305"/>
      <c r="O27" s="301"/>
      <c r="P27" s="301"/>
      <c r="R27" s="303"/>
      <c r="S27" s="303"/>
    </row>
    <row r="28" spans="1:19" ht="15" customHeight="1" x14ac:dyDescent="0.2">
      <c r="A28" s="290"/>
      <c r="B28" s="290"/>
      <c r="C28" s="290"/>
      <c r="D28" s="908" t="s">
        <v>76</v>
      </c>
      <c r="E28" s="908"/>
      <c r="F28" s="908"/>
      <c r="G28" s="908"/>
      <c r="H28" s="908"/>
      <c r="I28" s="908"/>
      <c r="J28" s="908"/>
      <c r="K28" s="908"/>
      <c r="L28" s="908"/>
      <c r="M28" s="908"/>
      <c r="N28" s="908"/>
      <c r="O28" s="908"/>
      <c r="P28" s="908"/>
      <c r="R28" s="303"/>
      <c r="S28" s="303"/>
    </row>
    <row r="29" spans="1:19" ht="15" customHeight="1" x14ac:dyDescent="0.2">
      <c r="A29" s="290" t="s">
        <v>75</v>
      </c>
      <c r="B29" s="290"/>
      <c r="C29" s="290"/>
      <c r="D29" s="302"/>
      <c r="E29" s="305"/>
      <c r="F29" s="305"/>
      <c r="G29" s="305"/>
      <c r="H29" s="305"/>
      <c r="I29" s="305"/>
      <c r="J29" s="305"/>
      <c r="K29" s="305"/>
      <c r="L29" s="305"/>
      <c r="M29" s="305"/>
      <c r="N29" s="305"/>
      <c r="O29" s="301"/>
      <c r="P29" s="301"/>
      <c r="R29" s="303"/>
      <c r="S29" s="303"/>
    </row>
    <row r="30" spans="1:19" ht="15" customHeight="1" x14ac:dyDescent="0.2">
      <c r="A30" s="290" t="s">
        <v>362</v>
      </c>
      <c r="B30" s="290"/>
      <c r="C30" s="290"/>
      <c r="D30" s="302"/>
      <c r="E30" s="305"/>
      <c r="F30" s="305"/>
      <c r="G30" s="305"/>
      <c r="H30" s="305"/>
      <c r="I30" s="305"/>
      <c r="J30" s="305"/>
      <c r="K30" s="305"/>
      <c r="L30" s="305"/>
      <c r="M30" s="305"/>
      <c r="N30" s="305"/>
      <c r="O30" s="301"/>
      <c r="P30" s="301"/>
      <c r="R30" s="303"/>
      <c r="S30" s="303"/>
    </row>
    <row r="31" spans="1:19" ht="15" customHeight="1" x14ac:dyDescent="0.2">
      <c r="A31" s="290"/>
      <c r="B31" s="290" t="s">
        <v>359</v>
      </c>
      <c r="C31" s="290"/>
      <c r="D31" s="302">
        <v>-5.9379999999999997</v>
      </c>
      <c r="E31" s="302">
        <v>-9.4710000000000001</v>
      </c>
      <c r="F31" s="302">
        <v>-10.163</v>
      </c>
      <c r="G31" s="302">
        <v>-10.466999999999999</v>
      </c>
      <c r="H31" s="302">
        <v>-11.370999999999999</v>
      </c>
      <c r="I31" s="302">
        <v>-12.503000000000004</v>
      </c>
      <c r="J31" s="302">
        <v>-13.561999999999999</v>
      </c>
      <c r="K31" s="302">
        <v>-14.967999999999998</v>
      </c>
      <c r="L31" s="302">
        <v>-15.618999999999996</v>
      </c>
      <c r="M31" s="302">
        <v>-15.992000000000003</v>
      </c>
      <c r="N31" s="302">
        <v>-17.309000000000001</v>
      </c>
      <c r="O31" s="302">
        <v>-53.974999999999994</v>
      </c>
      <c r="P31" s="302">
        <v>-131.42500000000001</v>
      </c>
      <c r="R31" s="303"/>
      <c r="S31" s="303"/>
    </row>
    <row r="32" spans="1:19" ht="15" customHeight="1" x14ac:dyDescent="0.2">
      <c r="A32" s="290"/>
      <c r="B32" s="290" t="s">
        <v>71</v>
      </c>
      <c r="C32" s="290"/>
      <c r="D32" s="302">
        <v>-1.90016E-2</v>
      </c>
      <c r="E32" s="302">
        <v>-0.19498769999999999</v>
      </c>
      <c r="F32" s="302">
        <v>-0.49994729999999998</v>
      </c>
      <c r="G32" s="302">
        <v>-1.0027060000000001</v>
      </c>
      <c r="H32" s="302">
        <v>-1.5290045000000001</v>
      </c>
      <c r="I32" s="302">
        <v>-2.0963340000000001</v>
      </c>
      <c r="J32" s="302">
        <v>-2.7418954000000002</v>
      </c>
      <c r="K32" s="302">
        <v>-3.4504755</v>
      </c>
      <c r="L32" s="302">
        <v>-4.2246284000000003</v>
      </c>
      <c r="M32" s="302">
        <v>-5.0460557000000001</v>
      </c>
      <c r="N32" s="302">
        <v>-5.7808478000000001</v>
      </c>
      <c r="O32" s="302">
        <v>-5.3229795000000006</v>
      </c>
      <c r="P32" s="302">
        <v>-26.5668823</v>
      </c>
      <c r="R32" s="303"/>
      <c r="S32" s="303"/>
    </row>
    <row r="33" spans="1:19" ht="15" customHeight="1" x14ac:dyDescent="0.2">
      <c r="A33" s="290"/>
      <c r="B33" s="290"/>
      <c r="C33" s="290"/>
      <c r="D33" s="302"/>
      <c r="E33" s="305"/>
      <c r="F33" s="305"/>
      <c r="G33" s="305"/>
      <c r="H33" s="305"/>
      <c r="I33" s="305"/>
      <c r="J33" s="305"/>
      <c r="K33" s="305"/>
      <c r="L33" s="305"/>
      <c r="M33" s="305"/>
      <c r="N33" s="305"/>
      <c r="O33" s="301"/>
      <c r="P33" s="301"/>
      <c r="R33" s="303"/>
      <c r="S33" s="303"/>
    </row>
    <row r="34" spans="1:19" ht="15" customHeight="1" x14ac:dyDescent="0.2">
      <c r="A34" s="299"/>
      <c r="B34" s="290"/>
      <c r="C34" s="290"/>
      <c r="D34" s="908" t="s">
        <v>74</v>
      </c>
      <c r="E34" s="908"/>
      <c r="F34" s="908"/>
      <c r="G34" s="908"/>
      <c r="H34" s="908"/>
      <c r="I34" s="908"/>
      <c r="J34" s="908"/>
      <c r="K34" s="908"/>
      <c r="L34" s="908"/>
      <c r="M34" s="908"/>
      <c r="N34" s="908"/>
      <c r="O34" s="908"/>
      <c r="P34" s="908"/>
      <c r="R34" s="303"/>
      <c r="S34" s="303"/>
    </row>
    <row r="35" spans="1:19" ht="15" customHeight="1" x14ac:dyDescent="0.2">
      <c r="A35" s="290" t="s">
        <v>73</v>
      </c>
      <c r="B35" s="290"/>
      <c r="C35" s="290"/>
      <c r="D35" s="299"/>
      <c r="E35" s="299"/>
      <c r="F35" s="299"/>
      <c r="G35" s="299"/>
      <c r="H35" s="299"/>
      <c r="I35" s="299"/>
      <c r="J35" s="299"/>
      <c r="K35" s="299"/>
      <c r="L35" s="299"/>
      <c r="M35" s="299"/>
      <c r="N35" s="299"/>
      <c r="O35" s="299"/>
      <c r="P35" s="299"/>
      <c r="R35" s="303"/>
      <c r="S35" s="303"/>
    </row>
    <row r="36" spans="1:19" ht="15" customHeight="1" x14ac:dyDescent="0.2">
      <c r="A36" s="290" t="s">
        <v>363</v>
      </c>
      <c r="B36" s="290"/>
      <c r="C36" s="290"/>
      <c r="D36" s="299"/>
      <c r="E36" s="299"/>
      <c r="F36" s="299"/>
      <c r="G36" s="299"/>
      <c r="H36" s="299"/>
      <c r="I36" s="299"/>
      <c r="J36" s="299"/>
      <c r="K36" s="299"/>
      <c r="L36" s="299"/>
      <c r="M36" s="299"/>
      <c r="N36" s="299"/>
      <c r="O36" s="299"/>
      <c r="P36" s="299"/>
      <c r="R36" s="303"/>
      <c r="S36" s="303"/>
    </row>
    <row r="37" spans="1:19" ht="15" customHeight="1" x14ac:dyDescent="0.2">
      <c r="A37" s="299"/>
      <c r="B37" s="290" t="s">
        <v>359</v>
      </c>
      <c r="C37" s="290"/>
      <c r="D37" s="302" t="s">
        <v>20</v>
      </c>
      <c r="E37" s="302">
        <v>-63.046999999999997</v>
      </c>
      <c r="F37" s="302">
        <v>-90.751999999999995</v>
      </c>
      <c r="G37" s="302">
        <v>-99.135999999999996</v>
      </c>
      <c r="H37" s="302">
        <v>-103.02300000000001</v>
      </c>
      <c r="I37" s="302">
        <v>-105.76900000000001</v>
      </c>
      <c r="J37" s="302">
        <v>-105.709</v>
      </c>
      <c r="K37" s="302">
        <v>-108.57</v>
      </c>
      <c r="L37" s="302">
        <v>-115.16900000000001</v>
      </c>
      <c r="M37" s="302">
        <v>-118.96700000000001</v>
      </c>
      <c r="N37" s="302">
        <v>-99.397000000000006</v>
      </c>
      <c r="O37" s="302">
        <v>-461.72699999999998</v>
      </c>
      <c r="P37" s="302">
        <v>-1009.5389999999999</v>
      </c>
      <c r="Q37" s="302"/>
      <c r="R37" s="303"/>
      <c r="S37" s="303"/>
    </row>
    <row r="38" spans="1:19" ht="15" customHeight="1" x14ac:dyDescent="0.2">
      <c r="A38" s="306"/>
      <c r="B38" s="307" t="s">
        <v>71</v>
      </c>
      <c r="C38" s="307"/>
      <c r="D38" s="302" t="s">
        <v>20</v>
      </c>
      <c r="E38" s="302">
        <v>-0.78808750000000005</v>
      </c>
      <c r="F38" s="302">
        <v>-2.9641120000000001</v>
      </c>
      <c r="G38" s="302">
        <v>-6.9922505999999993</v>
      </c>
      <c r="H38" s="302">
        <v>-11.542428099999999</v>
      </c>
      <c r="I38" s="302">
        <v>-16.285415499999999</v>
      </c>
      <c r="J38" s="302">
        <v>-21.340394100000001</v>
      </c>
      <c r="K38" s="302">
        <v>-26.579970300000003</v>
      </c>
      <c r="L38" s="302">
        <v>-32.239143200000001</v>
      </c>
      <c r="M38" s="302">
        <v>-38.366354300000005</v>
      </c>
      <c r="N38" s="302">
        <v>-43.240707700000002</v>
      </c>
      <c r="O38" s="302">
        <v>-38.572293699999996</v>
      </c>
      <c r="P38" s="302">
        <v>-200.33886330000001</v>
      </c>
      <c r="R38" s="303"/>
      <c r="S38" s="303"/>
    </row>
    <row r="39" spans="1:19" ht="15" customHeight="1" x14ac:dyDescent="0.2">
      <c r="A39" s="306"/>
      <c r="B39" s="307"/>
      <c r="C39" s="307"/>
      <c r="D39" s="301"/>
      <c r="E39" s="301"/>
      <c r="F39" s="301"/>
      <c r="G39" s="301"/>
      <c r="H39" s="301"/>
      <c r="I39" s="301"/>
      <c r="J39" s="301"/>
      <c r="K39" s="301"/>
      <c r="L39" s="301"/>
      <c r="M39" s="301"/>
      <c r="N39" s="301"/>
      <c r="O39" s="301"/>
      <c r="P39" s="301"/>
      <c r="R39" s="303"/>
      <c r="S39" s="303"/>
    </row>
    <row r="40" spans="1:19" ht="15" customHeight="1" x14ac:dyDescent="0.2">
      <c r="D40" s="909" t="s">
        <v>72</v>
      </c>
      <c r="E40" s="908"/>
      <c r="F40" s="908"/>
      <c r="G40" s="908"/>
      <c r="H40" s="908"/>
      <c r="I40" s="908"/>
      <c r="J40" s="908"/>
      <c r="K40" s="908"/>
      <c r="L40" s="908"/>
      <c r="M40" s="908"/>
      <c r="N40" s="908"/>
      <c r="O40" s="908"/>
      <c r="P40" s="908"/>
    </row>
    <row r="41" spans="1:19" ht="15" customHeight="1" x14ac:dyDescent="0.2">
      <c r="A41" s="904" t="s">
        <v>364</v>
      </c>
      <c r="B41" s="904"/>
      <c r="C41" s="904"/>
      <c r="D41" s="303"/>
      <c r="E41" s="303"/>
      <c r="F41" s="303"/>
      <c r="G41" s="303"/>
      <c r="H41" s="303"/>
      <c r="I41" s="303"/>
      <c r="J41" s="303"/>
      <c r="K41" s="303"/>
      <c r="L41" s="303"/>
      <c r="M41" s="303"/>
      <c r="N41" s="303"/>
      <c r="O41" s="303"/>
      <c r="P41" s="303"/>
      <c r="R41" s="303"/>
    </row>
    <row r="42" spans="1:19" ht="15" customHeight="1" x14ac:dyDescent="0.2">
      <c r="A42" s="290"/>
      <c r="B42" s="904" t="s">
        <v>359</v>
      </c>
      <c r="C42" s="904"/>
      <c r="D42" s="301">
        <v>-41.902000000000001</v>
      </c>
      <c r="E42" s="301">
        <v>-108.998</v>
      </c>
      <c r="F42" s="301">
        <v>-77.986000000000004</v>
      </c>
      <c r="G42" s="301">
        <v>-72.727000000000004</v>
      </c>
      <c r="H42" s="301">
        <v>-92.509</v>
      </c>
      <c r="I42" s="301">
        <v>-87.991</v>
      </c>
      <c r="J42" s="301">
        <v>-88.062999999999988</v>
      </c>
      <c r="K42" s="301">
        <v>-88.647999999999996</v>
      </c>
      <c r="L42" s="301">
        <v>-90.692999999999998</v>
      </c>
      <c r="M42" s="301">
        <v>-93.711999999999989</v>
      </c>
      <c r="N42" s="301">
        <v>-96.535000000000011</v>
      </c>
      <c r="O42" s="301">
        <v>-440.21100000000001</v>
      </c>
      <c r="P42" s="301">
        <v>-897.86199999999997</v>
      </c>
      <c r="Q42" s="302"/>
      <c r="R42" s="303"/>
    </row>
    <row r="43" spans="1:19" ht="15" customHeight="1" x14ac:dyDescent="0.2">
      <c r="A43" s="297"/>
      <c r="B43" s="910" t="s">
        <v>71</v>
      </c>
      <c r="C43" s="910"/>
      <c r="D43" s="301">
        <v>-0.13408640000000002</v>
      </c>
      <c r="E43" s="301">
        <v>-1.9030108000000001</v>
      </c>
      <c r="F43" s="301">
        <v>-4.579634200000001</v>
      </c>
      <c r="G43" s="301">
        <v>-8.4955195000000003</v>
      </c>
      <c r="H43" s="301">
        <v>-12.662393399999999</v>
      </c>
      <c r="I43" s="301">
        <v>-16.964393299999998</v>
      </c>
      <c r="J43" s="301">
        <v>-21.468968100000001</v>
      </c>
      <c r="K43" s="301">
        <v>-26.091095199999998</v>
      </c>
      <c r="L43" s="301">
        <v>-30.956358100000003</v>
      </c>
      <c r="M43" s="301">
        <v>-36.091428699999994</v>
      </c>
      <c r="N43" s="301">
        <v>-40.549764499999995</v>
      </c>
      <c r="O43" s="301">
        <v>-44.604951200000002</v>
      </c>
      <c r="P43" s="301">
        <v>-199.7625658</v>
      </c>
      <c r="R43" s="303"/>
    </row>
    <row r="44" spans="1:19" ht="15" customHeight="1" x14ac:dyDescent="0.2">
      <c r="O44" s="291"/>
      <c r="P44" s="291"/>
      <c r="R44" s="303"/>
    </row>
    <row r="45" spans="1:19" s="308" customFormat="1" ht="15" customHeight="1" x14ac:dyDescent="0.2">
      <c r="A45" s="904" t="s">
        <v>44</v>
      </c>
      <c r="B45" s="904"/>
      <c r="C45" s="904"/>
      <c r="D45" s="291"/>
      <c r="E45" s="291"/>
      <c r="F45" s="291"/>
      <c r="G45" s="291"/>
      <c r="H45" s="291"/>
      <c r="I45" s="291"/>
      <c r="J45" s="291"/>
      <c r="K45" s="291"/>
      <c r="L45" s="291"/>
      <c r="M45" s="291"/>
      <c r="N45" s="291"/>
      <c r="O45" s="291"/>
      <c r="P45" s="291"/>
    </row>
    <row r="46" spans="1:19" ht="15" customHeight="1" x14ac:dyDescent="0.2">
      <c r="A46" s="904" t="s">
        <v>353</v>
      </c>
      <c r="B46" s="904"/>
      <c r="C46" s="904"/>
      <c r="D46" s="302"/>
      <c r="E46" s="302"/>
      <c r="F46" s="302"/>
      <c r="G46" s="302"/>
      <c r="H46" s="302"/>
      <c r="I46" s="302"/>
      <c r="J46" s="302"/>
      <c r="K46" s="302"/>
      <c r="L46" s="302"/>
      <c r="M46" s="302"/>
      <c r="N46" s="302"/>
      <c r="O46" s="302"/>
      <c r="P46" s="302"/>
    </row>
    <row r="47" spans="1:19" ht="15" customHeight="1" x14ac:dyDescent="0.2">
      <c r="A47" s="290" t="s">
        <v>354</v>
      </c>
      <c r="B47" s="290"/>
      <c r="C47" s="290"/>
      <c r="D47" s="301">
        <v>83.046999999999997</v>
      </c>
      <c r="E47" s="301">
        <v>77.740000000000009</v>
      </c>
      <c r="F47" s="301">
        <v>75.266999999999996</v>
      </c>
      <c r="G47" s="301">
        <v>75.447000000000003</v>
      </c>
      <c r="H47" s="301">
        <v>76.190999999999988</v>
      </c>
      <c r="I47" s="301">
        <v>77.612000000000009</v>
      </c>
      <c r="J47" s="301">
        <v>79.442000000000007</v>
      </c>
      <c r="K47" s="301">
        <v>81.277999999999992</v>
      </c>
      <c r="L47" s="301">
        <v>82.769000000000005</v>
      </c>
      <c r="M47" s="301">
        <v>84.393000000000001</v>
      </c>
      <c r="N47" s="301">
        <v>86.391000000000005</v>
      </c>
      <c r="O47" s="301">
        <v>382.25700000000001</v>
      </c>
      <c r="P47" s="301">
        <v>796.53</v>
      </c>
      <c r="R47" s="303"/>
    </row>
    <row r="48" spans="1:19" ht="15" customHeight="1" x14ac:dyDescent="0.2">
      <c r="D48" s="303"/>
      <c r="E48" s="303"/>
      <c r="F48" s="303"/>
      <c r="G48" s="303"/>
      <c r="H48" s="303"/>
      <c r="I48" s="303"/>
      <c r="J48" s="303"/>
      <c r="K48" s="303"/>
      <c r="L48" s="303"/>
      <c r="M48" s="303"/>
      <c r="N48" s="303"/>
      <c r="O48" s="303"/>
      <c r="P48" s="303"/>
      <c r="R48" s="303"/>
    </row>
    <row r="49" spans="1:19" ht="15" customHeight="1" x14ac:dyDescent="0.2">
      <c r="A49" s="906" t="s">
        <v>70</v>
      </c>
      <c r="B49" s="906"/>
      <c r="C49" s="906"/>
      <c r="D49" s="309">
        <v>-467.50699999999961</v>
      </c>
      <c r="E49" s="309">
        <v>-466.85300000000007</v>
      </c>
      <c r="F49" s="309">
        <v>-488.80799999999954</v>
      </c>
      <c r="G49" s="309">
        <v>-539.71200000000044</v>
      </c>
      <c r="H49" s="309">
        <v>-652.37199999999984</v>
      </c>
      <c r="I49" s="309">
        <v>-739.4129999999991</v>
      </c>
      <c r="J49" s="309">
        <v>-813.94200000000001</v>
      </c>
      <c r="K49" s="309">
        <v>-947.82099999999991</v>
      </c>
      <c r="L49" s="309">
        <v>-953.3720000000003</v>
      </c>
      <c r="M49" s="309">
        <v>-950.82499999999982</v>
      </c>
      <c r="N49" s="309">
        <v>-1087.5780000000004</v>
      </c>
      <c r="O49" s="309">
        <v>-2887.157999999999</v>
      </c>
      <c r="P49" s="309">
        <v>-7640.695999999999</v>
      </c>
      <c r="R49" s="303"/>
    </row>
    <row r="50" spans="1:19" ht="15" customHeight="1" x14ac:dyDescent="0.2">
      <c r="O50" s="291"/>
      <c r="P50" s="291"/>
    </row>
    <row r="51" spans="1:19" ht="15" customHeight="1" x14ac:dyDescent="0.2">
      <c r="A51" s="913" t="s">
        <v>69</v>
      </c>
      <c r="B51" s="913"/>
      <c r="C51" s="913"/>
      <c r="D51" s="913"/>
      <c r="E51" s="913"/>
      <c r="F51" s="913"/>
      <c r="G51" s="913"/>
      <c r="H51" s="913"/>
      <c r="I51" s="913"/>
      <c r="J51" s="913"/>
      <c r="K51" s="913"/>
      <c r="L51" s="913"/>
      <c r="M51" s="913"/>
      <c r="N51" s="913"/>
      <c r="O51" s="913"/>
      <c r="P51" s="913"/>
    </row>
    <row r="53" spans="1:19" ht="15" customHeight="1" x14ac:dyDescent="0.2">
      <c r="A53" s="904" t="s">
        <v>355</v>
      </c>
      <c r="B53" s="904"/>
      <c r="C53" s="904"/>
      <c r="D53" s="904"/>
      <c r="E53" s="904"/>
      <c r="F53" s="904"/>
      <c r="G53" s="904"/>
      <c r="H53" s="904"/>
      <c r="I53" s="904"/>
      <c r="J53" s="904"/>
      <c r="K53" s="904"/>
      <c r="L53" s="904"/>
      <c r="M53" s="904"/>
      <c r="N53" s="904"/>
      <c r="O53" s="904"/>
      <c r="P53" s="904"/>
      <c r="Q53" s="290"/>
      <c r="R53" s="290"/>
      <c r="S53" s="290"/>
    </row>
    <row r="54" spans="1:19" ht="15" customHeight="1" x14ac:dyDescent="0.2">
      <c r="A54" s="290"/>
      <c r="B54" s="290"/>
      <c r="C54" s="290"/>
      <c r="D54" s="290"/>
      <c r="E54" s="290"/>
      <c r="F54" s="290"/>
      <c r="G54" s="290"/>
      <c r="H54" s="290"/>
      <c r="I54" s="290"/>
      <c r="J54" s="290"/>
      <c r="K54" s="290"/>
      <c r="L54" s="290"/>
      <c r="M54" s="290"/>
      <c r="N54" s="290"/>
      <c r="O54" s="290"/>
      <c r="P54" s="290"/>
      <c r="Q54" s="290"/>
      <c r="R54" s="290"/>
      <c r="S54" s="290"/>
    </row>
    <row r="55" spans="1:19" ht="15" customHeight="1" x14ac:dyDescent="0.2">
      <c r="A55" s="914" t="s">
        <v>574</v>
      </c>
      <c r="B55" s="914"/>
      <c r="C55" s="914"/>
      <c r="D55" s="914"/>
      <c r="E55" s="914"/>
      <c r="F55" s="914"/>
      <c r="G55" s="914"/>
      <c r="H55" s="914"/>
      <c r="I55" s="914"/>
      <c r="J55" s="914"/>
      <c r="K55" s="914"/>
      <c r="L55" s="914"/>
      <c r="M55" s="914"/>
      <c r="N55" s="914"/>
      <c r="O55" s="914"/>
      <c r="P55" s="914"/>
      <c r="Q55" s="290"/>
      <c r="R55" s="290"/>
      <c r="S55" s="290"/>
    </row>
    <row r="56" spans="1:19" ht="15" customHeight="1" x14ac:dyDescent="0.2">
      <c r="S56" s="302"/>
    </row>
    <row r="57" spans="1:19" ht="15" customHeight="1" x14ac:dyDescent="0.2">
      <c r="A57" s="915" t="s">
        <v>575</v>
      </c>
      <c r="B57" s="915"/>
      <c r="C57" s="915"/>
      <c r="D57" s="915"/>
      <c r="E57" s="915"/>
      <c r="F57" s="915"/>
      <c r="G57" s="915"/>
      <c r="H57" s="915"/>
      <c r="I57" s="915"/>
      <c r="J57" s="915"/>
      <c r="K57" s="915"/>
      <c r="L57" s="915"/>
      <c r="M57" s="915"/>
      <c r="N57" s="915"/>
      <c r="O57" s="915"/>
      <c r="P57" s="915"/>
      <c r="S57" s="302"/>
    </row>
    <row r="58" spans="1:19" ht="15" customHeight="1" x14ac:dyDescent="0.2">
      <c r="A58" s="915"/>
      <c r="B58" s="915"/>
      <c r="C58" s="915"/>
      <c r="D58" s="915"/>
      <c r="E58" s="915"/>
      <c r="F58" s="915"/>
      <c r="G58" s="915"/>
      <c r="H58" s="915"/>
      <c r="I58" s="915"/>
      <c r="J58" s="915"/>
      <c r="K58" s="915"/>
      <c r="L58" s="915"/>
      <c r="M58" s="915"/>
      <c r="N58" s="915"/>
      <c r="O58" s="915"/>
      <c r="P58" s="915"/>
      <c r="S58" s="302"/>
    </row>
    <row r="59" spans="1:19" ht="15" customHeight="1" x14ac:dyDescent="0.2">
      <c r="A59" s="915"/>
      <c r="B59" s="915"/>
      <c r="C59" s="915"/>
      <c r="D59" s="915"/>
      <c r="E59" s="915"/>
      <c r="F59" s="915"/>
      <c r="G59" s="915"/>
      <c r="H59" s="915"/>
      <c r="I59" s="915"/>
      <c r="J59" s="915"/>
      <c r="K59" s="915"/>
      <c r="L59" s="915"/>
      <c r="M59" s="915"/>
      <c r="N59" s="915"/>
      <c r="O59" s="915"/>
      <c r="P59" s="915"/>
      <c r="S59" s="302"/>
    </row>
    <row r="60" spans="1:19" ht="15" customHeight="1" x14ac:dyDescent="0.2">
      <c r="A60" s="915"/>
      <c r="B60" s="915"/>
      <c r="C60" s="915"/>
      <c r="D60" s="915"/>
      <c r="E60" s="915"/>
      <c r="F60" s="915"/>
      <c r="G60" s="915"/>
      <c r="H60" s="915"/>
      <c r="I60" s="915"/>
      <c r="J60" s="915"/>
      <c r="K60" s="915"/>
      <c r="L60" s="915"/>
      <c r="M60" s="915"/>
      <c r="N60" s="915"/>
      <c r="O60" s="915"/>
      <c r="P60" s="915"/>
      <c r="S60" s="302"/>
    </row>
    <row r="61" spans="1:19" ht="15" customHeight="1" x14ac:dyDescent="0.2">
      <c r="A61" s="852"/>
      <c r="B61" s="852"/>
      <c r="C61" s="852"/>
      <c r="D61" s="852"/>
      <c r="E61" s="852"/>
      <c r="F61" s="852"/>
      <c r="G61" s="852"/>
      <c r="H61" s="852"/>
      <c r="I61" s="852"/>
      <c r="J61" s="852"/>
      <c r="K61" s="852"/>
      <c r="L61" s="852"/>
      <c r="M61" s="852"/>
      <c r="N61" s="852"/>
      <c r="O61" s="852"/>
      <c r="P61" s="852"/>
      <c r="S61" s="302"/>
    </row>
    <row r="62" spans="1:19" ht="15" customHeight="1" x14ac:dyDescent="0.2">
      <c r="A62" s="904" t="s">
        <v>68</v>
      </c>
      <c r="B62" s="904"/>
      <c r="C62" s="904"/>
      <c r="D62" s="904"/>
      <c r="E62" s="904"/>
      <c r="F62" s="904"/>
      <c r="G62" s="904"/>
      <c r="H62" s="904"/>
      <c r="I62" s="904"/>
      <c r="J62" s="904"/>
      <c r="K62" s="904"/>
      <c r="L62" s="904"/>
      <c r="M62" s="904"/>
      <c r="N62" s="904"/>
      <c r="O62" s="904"/>
      <c r="P62" s="904"/>
      <c r="S62" s="302"/>
    </row>
    <row r="63" spans="1:19" ht="15" customHeight="1" x14ac:dyDescent="0.2">
      <c r="C63" s="311"/>
      <c r="D63" s="311"/>
      <c r="E63" s="311"/>
      <c r="F63" s="311"/>
      <c r="G63" s="311"/>
      <c r="H63" s="311"/>
      <c r="I63" s="311"/>
      <c r="J63" s="311"/>
      <c r="K63" s="311"/>
      <c r="L63" s="311"/>
      <c r="M63" s="311"/>
      <c r="N63" s="311"/>
      <c r="O63" s="311"/>
      <c r="P63" s="311"/>
    </row>
    <row r="64" spans="1:19" ht="15" customHeight="1" x14ac:dyDescent="0.2">
      <c r="A64" s="915" t="s">
        <v>576</v>
      </c>
      <c r="B64" s="915"/>
      <c r="C64" s="915"/>
      <c r="D64" s="915"/>
      <c r="E64" s="915"/>
      <c r="F64" s="915"/>
      <c r="G64" s="915"/>
      <c r="H64" s="915"/>
      <c r="I64" s="915"/>
      <c r="J64" s="915"/>
      <c r="K64" s="915"/>
      <c r="L64" s="915"/>
      <c r="M64" s="915"/>
      <c r="N64" s="915"/>
      <c r="O64" s="915"/>
      <c r="P64" s="915"/>
    </row>
    <row r="65" spans="1:16" ht="15" customHeight="1" x14ac:dyDescent="0.2">
      <c r="A65" s="915"/>
      <c r="B65" s="915"/>
      <c r="C65" s="915"/>
      <c r="D65" s="915"/>
      <c r="E65" s="915"/>
      <c r="F65" s="915"/>
      <c r="G65" s="915"/>
      <c r="H65" s="915"/>
      <c r="I65" s="915"/>
      <c r="J65" s="915"/>
      <c r="K65" s="915"/>
      <c r="L65" s="915"/>
      <c r="M65" s="915"/>
      <c r="N65" s="915"/>
      <c r="O65" s="915"/>
      <c r="P65" s="915"/>
    </row>
    <row r="66" spans="1:16" ht="15" customHeight="1" x14ac:dyDescent="0.2">
      <c r="A66" s="915"/>
      <c r="B66" s="915"/>
      <c r="C66" s="915"/>
      <c r="D66" s="915"/>
      <c r="E66" s="915"/>
      <c r="F66" s="915"/>
      <c r="G66" s="915"/>
      <c r="H66" s="915"/>
      <c r="I66" s="915"/>
      <c r="J66" s="915"/>
      <c r="K66" s="915"/>
      <c r="L66" s="915"/>
      <c r="M66" s="915"/>
      <c r="N66" s="915"/>
      <c r="O66" s="915"/>
      <c r="P66" s="915"/>
    </row>
    <row r="67" spans="1:16" ht="15" customHeight="1" x14ac:dyDescent="0.2">
      <c r="C67" s="311"/>
      <c r="D67" s="311"/>
      <c r="E67" s="311"/>
      <c r="F67" s="311"/>
      <c r="G67" s="311"/>
      <c r="H67" s="311"/>
      <c r="I67" s="311"/>
      <c r="J67" s="311"/>
      <c r="K67" s="311"/>
      <c r="L67" s="311"/>
      <c r="M67" s="311"/>
      <c r="N67" s="311"/>
      <c r="O67" s="311"/>
      <c r="P67" s="311"/>
    </row>
    <row r="68" spans="1:16" ht="15" customHeight="1" x14ac:dyDescent="0.2">
      <c r="A68" s="911" t="s">
        <v>356</v>
      </c>
      <c r="B68" s="911"/>
      <c r="C68" s="911"/>
      <c r="D68" s="911"/>
      <c r="E68" s="911"/>
      <c r="F68" s="911"/>
      <c r="G68" s="911"/>
      <c r="H68" s="911"/>
      <c r="I68" s="911"/>
      <c r="J68" s="911"/>
      <c r="K68" s="911"/>
      <c r="L68" s="911"/>
      <c r="M68" s="911"/>
      <c r="N68" s="911"/>
      <c r="O68" s="911"/>
      <c r="P68" s="911"/>
    </row>
    <row r="69" spans="1:16" ht="15" customHeight="1" x14ac:dyDescent="0.2">
      <c r="A69" s="911"/>
      <c r="B69" s="911"/>
      <c r="C69" s="911"/>
      <c r="D69" s="911"/>
      <c r="E69" s="911"/>
      <c r="F69" s="911"/>
      <c r="G69" s="911"/>
      <c r="H69" s="911"/>
      <c r="I69" s="911"/>
      <c r="J69" s="911"/>
      <c r="K69" s="911"/>
      <c r="L69" s="911"/>
      <c r="M69" s="911"/>
      <c r="N69" s="911"/>
      <c r="O69" s="911"/>
      <c r="P69" s="911"/>
    </row>
    <row r="70" spans="1:16" ht="15" customHeight="1" x14ac:dyDescent="0.2">
      <c r="A70" s="310"/>
      <c r="B70" s="310"/>
      <c r="C70" s="310"/>
      <c r="D70" s="310"/>
      <c r="E70" s="310"/>
      <c r="F70" s="310"/>
      <c r="G70" s="310"/>
      <c r="H70" s="310"/>
      <c r="I70" s="310"/>
      <c r="J70" s="310"/>
      <c r="K70" s="310"/>
      <c r="L70" s="310"/>
      <c r="M70" s="310"/>
      <c r="N70" s="310"/>
      <c r="O70" s="310"/>
      <c r="P70" s="290"/>
    </row>
    <row r="71" spans="1:16" ht="15" customHeight="1" x14ac:dyDescent="0.2">
      <c r="A71" s="911" t="s">
        <v>577</v>
      </c>
      <c r="B71" s="911"/>
      <c r="C71" s="911"/>
      <c r="D71" s="911"/>
      <c r="E71" s="911"/>
      <c r="F71" s="911"/>
      <c r="G71" s="911"/>
      <c r="H71" s="911"/>
      <c r="I71" s="911"/>
      <c r="J71" s="911"/>
      <c r="K71" s="911"/>
      <c r="L71" s="911"/>
      <c r="M71" s="911"/>
      <c r="N71" s="911"/>
      <c r="O71" s="911"/>
      <c r="P71" s="911"/>
    </row>
    <row r="72" spans="1:16" ht="15" customHeight="1" x14ac:dyDescent="0.2">
      <c r="A72" s="911"/>
      <c r="B72" s="911"/>
      <c r="C72" s="911"/>
      <c r="D72" s="911"/>
      <c r="E72" s="911"/>
      <c r="F72" s="911"/>
      <c r="G72" s="911"/>
      <c r="H72" s="911"/>
      <c r="I72" s="911"/>
      <c r="J72" s="911"/>
      <c r="K72" s="911"/>
      <c r="L72" s="911"/>
      <c r="M72" s="911"/>
      <c r="N72" s="911"/>
      <c r="O72" s="911"/>
      <c r="P72" s="911"/>
    </row>
    <row r="73" spans="1:16" ht="15" customHeight="1" x14ac:dyDescent="0.2">
      <c r="A73" s="853"/>
      <c r="B73" s="853"/>
      <c r="C73" s="853"/>
      <c r="D73" s="853"/>
      <c r="E73" s="853"/>
      <c r="F73" s="853"/>
      <c r="G73" s="853"/>
      <c r="H73" s="853"/>
      <c r="I73" s="853"/>
      <c r="J73" s="853"/>
      <c r="K73" s="853"/>
      <c r="L73" s="853"/>
      <c r="M73" s="853"/>
      <c r="N73" s="853"/>
      <c r="O73" s="853"/>
      <c r="P73" s="853"/>
    </row>
    <row r="74" spans="1:16" ht="15" customHeight="1" x14ac:dyDescent="0.2">
      <c r="A74" s="911" t="s">
        <v>578</v>
      </c>
      <c r="B74" s="911"/>
      <c r="C74" s="911"/>
      <c r="D74" s="911"/>
      <c r="E74" s="911"/>
      <c r="F74" s="911"/>
      <c r="G74" s="911"/>
      <c r="H74" s="911"/>
      <c r="I74" s="911"/>
      <c r="J74" s="911"/>
      <c r="K74" s="911"/>
      <c r="L74" s="911"/>
      <c r="M74" s="911"/>
      <c r="N74" s="911"/>
      <c r="O74" s="911"/>
      <c r="P74" s="911"/>
    </row>
    <row r="75" spans="1:16" ht="15" customHeight="1" x14ac:dyDescent="0.2">
      <c r="A75" s="911"/>
      <c r="B75" s="911"/>
      <c r="C75" s="911"/>
      <c r="D75" s="911"/>
      <c r="E75" s="911"/>
      <c r="F75" s="911"/>
      <c r="G75" s="911"/>
      <c r="H75" s="911"/>
      <c r="I75" s="911"/>
      <c r="J75" s="911"/>
      <c r="K75" s="911"/>
      <c r="L75" s="911"/>
      <c r="M75" s="911"/>
      <c r="N75" s="911"/>
      <c r="O75" s="911"/>
      <c r="P75" s="911"/>
    </row>
    <row r="76" spans="1:16" ht="15" customHeight="1" x14ac:dyDescent="0.2">
      <c r="A76" s="911"/>
      <c r="B76" s="911"/>
      <c r="C76" s="911"/>
      <c r="D76" s="911"/>
      <c r="E76" s="911"/>
      <c r="F76" s="911"/>
      <c r="G76" s="911"/>
      <c r="H76" s="911"/>
      <c r="I76" s="911"/>
      <c r="J76" s="911"/>
      <c r="K76" s="911"/>
      <c r="L76" s="911"/>
      <c r="M76" s="911"/>
      <c r="N76" s="911"/>
      <c r="O76" s="911"/>
      <c r="P76" s="911"/>
    </row>
    <row r="77" spans="1:16" ht="15" customHeight="1" x14ac:dyDescent="0.2">
      <c r="A77" s="911"/>
      <c r="B77" s="911"/>
      <c r="C77" s="911"/>
      <c r="D77" s="911"/>
      <c r="E77" s="911"/>
      <c r="F77" s="911"/>
      <c r="G77" s="911"/>
      <c r="H77" s="911"/>
      <c r="I77" s="911"/>
      <c r="J77" s="911"/>
      <c r="K77" s="911"/>
      <c r="L77" s="911"/>
      <c r="M77" s="911"/>
      <c r="N77" s="911"/>
      <c r="O77" s="911"/>
      <c r="P77" s="911"/>
    </row>
    <row r="78" spans="1:16" ht="15" customHeight="1" x14ac:dyDescent="0.2">
      <c r="A78" s="911"/>
      <c r="B78" s="911"/>
      <c r="C78" s="911"/>
      <c r="D78" s="911"/>
      <c r="E78" s="911"/>
      <c r="F78" s="911"/>
      <c r="G78" s="911"/>
      <c r="H78" s="911"/>
      <c r="I78" s="911"/>
      <c r="J78" s="911"/>
      <c r="K78" s="911"/>
      <c r="L78" s="911"/>
      <c r="M78" s="911"/>
      <c r="N78" s="911"/>
      <c r="O78" s="911"/>
      <c r="P78" s="911"/>
    </row>
    <row r="79" spans="1:16" ht="15" customHeight="1" x14ac:dyDescent="0.2">
      <c r="A79" s="911"/>
      <c r="B79" s="911"/>
      <c r="C79" s="911"/>
      <c r="D79" s="911"/>
      <c r="E79" s="911"/>
      <c r="F79" s="911"/>
      <c r="G79" s="911"/>
      <c r="H79" s="911"/>
      <c r="I79" s="911"/>
      <c r="J79" s="911"/>
      <c r="K79" s="911"/>
      <c r="L79" s="911"/>
      <c r="M79" s="911"/>
      <c r="N79" s="911"/>
      <c r="O79" s="911"/>
      <c r="P79" s="911"/>
    </row>
    <row r="80" spans="1:16" ht="15" customHeight="1" x14ac:dyDescent="0.2">
      <c r="A80" s="911"/>
      <c r="B80" s="911"/>
      <c r="C80" s="911"/>
      <c r="D80" s="911"/>
      <c r="E80" s="911"/>
      <c r="F80" s="911"/>
      <c r="G80" s="911"/>
      <c r="H80" s="911"/>
      <c r="I80" s="911"/>
      <c r="J80" s="911"/>
      <c r="K80" s="911"/>
      <c r="L80" s="911"/>
      <c r="M80" s="911"/>
      <c r="N80" s="911"/>
      <c r="O80" s="911"/>
      <c r="P80" s="911"/>
    </row>
    <row r="81" spans="1:16" ht="15" customHeight="1" x14ac:dyDescent="0.2">
      <c r="A81" s="911"/>
      <c r="B81" s="911"/>
      <c r="C81" s="911"/>
      <c r="D81" s="911"/>
      <c r="E81" s="911"/>
      <c r="F81" s="911"/>
      <c r="G81" s="911"/>
      <c r="H81" s="911"/>
      <c r="I81" s="911"/>
      <c r="J81" s="911"/>
      <c r="K81" s="911"/>
      <c r="L81" s="911"/>
      <c r="M81" s="911"/>
      <c r="N81" s="911"/>
      <c r="O81" s="911"/>
      <c r="P81" s="911"/>
    </row>
    <row r="82" spans="1:16" ht="15" customHeight="1" x14ac:dyDescent="0.2">
      <c r="A82" s="310"/>
      <c r="B82" s="310"/>
      <c r="C82" s="310"/>
      <c r="D82" s="310"/>
      <c r="E82" s="310"/>
      <c r="F82" s="310"/>
      <c r="G82" s="310"/>
      <c r="H82" s="310"/>
      <c r="I82" s="310"/>
      <c r="J82" s="310"/>
      <c r="K82" s="310"/>
      <c r="L82" s="310"/>
      <c r="M82" s="310"/>
      <c r="N82" s="310"/>
      <c r="O82" s="310"/>
      <c r="P82" s="312"/>
    </row>
    <row r="83" spans="1:16" ht="15" customHeight="1" x14ac:dyDescent="0.2">
      <c r="A83" s="912" t="s">
        <v>579</v>
      </c>
      <c r="B83" s="912"/>
      <c r="C83" s="912"/>
      <c r="D83" s="912"/>
      <c r="E83" s="912"/>
      <c r="F83" s="912"/>
      <c r="G83" s="912"/>
      <c r="H83" s="912"/>
      <c r="I83" s="912"/>
      <c r="J83" s="912"/>
      <c r="K83" s="912"/>
      <c r="L83" s="912"/>
      <c r="M83" s="912"/>
      <c r="N83" s="912"/>
      <c r="O83" s="912"/>
      <c r="P83" s="912"/>
    </row>
    <row r="84" spans="1:16" ht="15" customHeight="1" x14ac:dyDescent="0.2">
      <c r="A84" s="912"/>
      <c r="B84" s="912"/>
      <c r="C84" s="912"/>
      <c r="D84" s="912"/>
      <c r="E84" s="912"/>
      <c r="F84" s="912"/>
      <c r="G84" s="912"/>
      <c r="H84" s="912"/>
      <c r="I84" s="912"/>
      <c r="J84" s="912"/>
      <c r="K84" s="912"/>
      <c r="L84" s="912"/>
      <c r="M84" s="912"/>
      <c r="N84" s="912"/>
      <c r="O84" s="912"/>
      <c r="P84" s="912"/>
    </row>
    <row r="85" spans="1:16" ht="15" customHeight="1" x14ac:dyDescent="0.2">
      <c r="A85" s="912"/>
      <c r="B85" s="912"/>
      <c r="C85" s="912"/>
      <c r="D85" s="912"/>
      <c r="E85" s="912"/>
      <c r="F85" s="912"/>
      <c r="G85" s="912"/>
      <c r="H85" s="912"/>
      <c r="I85" s="912"/>
      <c r="J85" s="912"/>
      <c r="K85" s="912"/>
      <c r="L85" s="912"/>
      <c r="M85" s="912"/>
      <c r="N85" s="912"/>
      <c r="O85" s="912"/>
      <c r="P85" s="912"/>
    </row>
    <row r="86" spans="1:16" ht="15" customHeight="1" x14ac:dyDescent="0.2">
      <c r="A86" s="313"/>
      <c r="B86" s="313"/>
      <c r="C86" s="313"/>
      <c r="D86" s="313"/>
      <c r="E86" s="313"/>
      <c r="F86" s="313"/>
      <c r="G86" s="313"/>
      <c r="H86" s="313"/>
      <c r="I86" s="313"/>
      <c r="J86" s="313"/>
      <c r="K86" s="313"/>
      <c r="L86" s="313"/>
      <c r="M86" s="313"/>
      <c r="N86" s="313"/>
      <c r="O86" s="313"/>
      <c r="P86" s="313"/>
    </row>
    <row r="87" spans="1:16" ht="15" customHeight="1" x14ac:dyDescent="0.2">
      <c r="D87" s="302"/>
      <c r="E87" s="302"/>
      <c r="F87" s="302"/>
      <c r="G87" s="302"/>
      <c r="H87" s="302"/>
      <c r="I87" s="302"/>
      <c r="J87" s="302"/>
      <c r="K87" s="302"/>
      <c r="L87" s="302"/>
      <c r="M87" s="302"/>
      <c r="N87" s="302"/>
    </row>
    <row r="88" spans="1:16" ht="15" customHeight="1" x14ac:dyDescent="0.2">
      <c r="D88" s="314"/>
      <c r="E88" s="314"/>
      <c r="F88" s="314"/>
      <c r="G88" s="314"/>
      <c r="H88" s="314"/>
      <c r="I88" s="314"/>
      <c r="J88" s="314"/>
      <c r="K88" s="314"/>
      <c r="L88" s="314"/>
      <c r="M88" s="314"/>
      <c r="N88" s="314"/>
    </row>
    <row r="89" spans="1:16" ht="15" customHeight="1" x14ac:dyDescent="0.2">
      <c r="D89" s="315"/>
      <c r="E89" s="315"/>
      <c r="F89" s="315"/>
      <c r="G89" s="315"/>
      <c r="H89" s="315"/>
      <c r="I89" s="315"/>
      <c r="J89" s="315"/>
      <c r="K89" s="315"/>
      <c r="L89" s="315"/>
      <c r="M89" s="315"/>
      <c r="N89" s="315"/>
    </row>
    <row r="93" spans="1:16" ht="15" customHeight="1" x14ac:dyDescent="0.2">
      <c r="D93" s="314"/>
      <c r="E93" s="314"/>
      <c r="F93" s="314"/>
      <c r="G93" s="314"/>
      <c r="H93" s="314"/>
      <c r="I93" s="314"/>
      <c r="J93" s="314"/>
      <c r="K93" s="314"/>
      <c r="L93" s="314"/>
      <c r="M93" s="314"/>
      <c r="N93" s="314"/>
    </row>
    <row r="96" spans="1:16" ht="15" customHeight="1" x14ac:dyDescent="0.2">
      <c r="D96" s="302"/>
      <c r="E96" s="302"/>
      <c r="F96" s="302"/>
      <c r="G96" s="302"/>
      <c r="H96" s="302"/>
      <c r="I96" s="302"/>
      <c r="J96" s="302"/>
      <c r="K96" s="302"/>
      <c r="L96" s="302"/>
      <c r="M96" s="302"/>
      <c r="N96" s="302"/>
    </row>
    <row r="97" spans="4:16" ht="15" customHeight="1" x14ac:dyDescent="0.2">
      <c r="D97" s="314"/>
      <c r="E97" s="314"/>
      <c r="F97" s="314"/>
      <c r="G97" s="314"/>
      <c r="H97" s="314"/>
      <c r="I97" s="314"/>
      <c r="J97" s="314"/>
      <c r="K97" s="314"/>
      <c r="L97" s="314"/>
      <c r="M97" s="314"/>
      <c r="N97" s="314"/>
    </row>
    <row r="98" spans="4:16" ht="15" customHeight="1" x14ac:dyDescent="0.2">
      <c r="D98" s="300"/>
      <c r="P98" s="302"/>
    </row>
    <row r="100" spans="4:16" ht="15" customHeight="1" x14ac:dyDescent="0.2">
      <c r="E100" s="302"/>
      <c r="F100" s="302"/>
      <c r="G100" s="302"/>
      <c r="H100" s="302"/>
      <c r="I100" s="302"/>
      <c r="J100" s="302"/>
      <c r="K100" s="302"/>
      <c r="L100" s="302"/>
      <c r="M100" s="302"/>
      <c r="N100" s="302"/>
    </row>
  </sheetData>
  <mergeCells count="24">
    <mergeCell ref="A2:E2"/>
    <mergeCell ref="A74:P81"/>
    <mergeCell ref="A71:P72"/>
    <mergeCell ref="A83:P85"/>
    <mergeCell ref="A46:C46"/>
    <mergeCell ref="A49:C49"/>
    <mergeCell ref="A51:P51"/>
    <mergeCell ref="A53:P53"/>
    <mergeCell ref="A55:P55"/>
    <mergeCell ref="A62:P62"/>
    <mergeCell ref="A68:P69"/>
    <mergeCell ref="A57:P60"/>
    <mergeCell ref="A64:P66"/>
    <mergeCell ref="A45:C45"/>
    <mergeCell ref="A6:P6"/>
    <mergeCell ref="A7:C7"/>
    <mergeCell ref="O9:P9"/>
    <mergeCell ref="D12:P12"/>
    <mergeCell ref="D28:P28"/>
    <mergeCell ref="D34:P34"/>
    <mergeCell ref="D40:P40"/>
    <mergeCell ref="A41:C41"/>
    <mergeCell ref="B42:C42"/>
    <mergeCell ref="B43:C43"/>
  </mergeCells>
  <hyperlinks>
    <hyperlink ref="A2" r:id="rId1" display="www.cbo.gov/publication/45010"/>
    <hyperlink ref="A2:D2" r:id="rId2" display="www.cbo.gov/publication/49892"/>
  </hyperlinks>
  <pageMargins left="0.75" right="0.75" top="0.5" bottom="0.5" header="0.5" footer="0.5"/>
  <pageSetup scale="57"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
  <sheetViews>
    <sheetView zoomScaleNormal="100" workbookViewId="0"/>
  </sheetViews>
  <sheetFormatPr defaultColWidth="10.85546875" defaultRowHeight="15" customHeight="1" x14ac:dyDescent="0.2"/>
  <cols>
    <col min="1" max="4" width="2.7109375" style="13" customWidth="1"/>
    <col min="5" max="5" width="13.140625" style="13" customWidth="1"/>
    <col min="6" max="19" width="8.85546875" style="13" customWidth="1"/>
    <col min="20" max="16384" width="10.85546875" style="13"/>
  </cols>
  <sheetData>
    <row r="1" spans="1:20" ht="15" customHeight="1" x14ac:dyDescent="0.2">
      <c r="A1" s="10" t="s">
        <v>270</v>
      </c>
    </row>
    <row r="2" spans="1:20" ht="15" customHeight="1" x14ac:dyDescent="0.2">
      <c r="A2" s="916" t="s">
        <v>570</v>
      </c>
      <c r="B2" s="916"/>
      <c r="C2" s="916"/>
      <c r="D2" s="916"/>
      <c r="E2" s="916"/>
      <c r="F2" s="916"/>
    </row>
    <row r="5" spans="1:20" s="515" customFormat="1" ht="15" customHeight="1" x14ac:dyDescent="0.25">
      <c r="A5" s="534" t="s">
        <v>88</v>
      </c>
      <c r="B5" s="534"/>
      <c r="C5" s="534"/>
      <c r="D5" s="534"/>
      <c r="E5" s="534"/>
      <c r="F5" s="534"/>
      <c r="G5" s="534"/>
      <c r="H5" s="534"/>
      <c r="I5" s="534"/>
      <c r="J5" s="534"/>
      <c r="K5" s="534"/>
      <c r="L5" s="534"/>
      <c r="M5" s="534"/>
      <c r="N5" s="534"/>
      <c r="O5" s="534"/>
      <c r="P5" s="534"/>
      <c r="Q5" s="534"/>
      <c r="R5" s="534"/>
      <c r="S5" s="534"/>
    </row>
    <row r="6" spans="1:20" s="515" customFormat="1" ht="15" customHeight="1" x14ac:dyDescent="0.25">
      <c r="A6" s="917" t="s">
        <v>87</v>
      </c>
      <c r="B6" s="917"/>
      <c r="C6" s="917"/>
      <c r="D6" s="917"/>
      <c r="E6" s="917"/>
      <c r="F6" s="917"/>
      <c r="G6" s="917"/>
      <c r="H6" s="917"/>
      <c r="I6" s="917"/>
      <c r="J6" s="917"/>
      <c r="K6" s="917"/>
      <c r="L6" s="917"/>
      <c r="M6" s="917"/>
      <c r="N6" s="917"/>
      <c r="O6" s="917"/>
      <c r="P6" s="917"/>
      <c r="Q6" s="917"/>
      <c r="R6" s="917"/>
      <c r="S6" s="917"/>
    </row>
    <row r="7" spans="1:20" s="517" customFormat="1" ht="15" customHeight="1" x14ac:dyDescent="0.2">
      <c r="A7" s="515"/>
      <c r="B7" s="515"/>
      <c r="C7" s="515"/>
      <c r="D7" s="515"/>
      <c r="E7" s="516"/>
      <c r="F7" s="516"/>
      <c r="G7" s="516"/>
      <c r="H7" s="516"/>
      <c r="I7" s="516"/>
      <c r="J7" s="516"/>
      <c r="K7" s="516"/>
      <c r="L7" s="516"/>
      <c r="M7" s="516"/>
      <c r="N7" s="516"/>
      <c r="O7" s="516"/>
      <c r="P7" s="516"/>
      <c r="Q7" s="516"/>
      <c r="R7" s="516"/>
      <c r="S7" s="516"/>
      <c r="T7" s="515"/>
    </row>
    <row r="8" spans="1:20" s="517" customFormat="1" ht="15" customHeight="1" x14ac:dyDescent="0.2">
      <c r="A8" s="515"/>
      <c r="B8" s="515"/>
      <c r="C8" s="515"/>
      <c r="D8" s="515"/>
      <c r="E8" s="518"/>
      <c r="F8" s="518"/>
      <c r="G8" s="518"/>
      <c r="H8" s="518"/>
      <c r="I8" s="518"/>
      <c r="J8" s="518"/>
      <c r="K8" s="518"/>
      <c r="L8" s="518"/>
      <c r="M8" s="518"/>
      <c r="N8" s="518"/>
      <c r="O8" s="518"/>
      <c r="P8" s="518"/>
      <c r="Q8" s="518"/>
      <c r="R8" s="920" t="s">
        <v>11</v>
      </c>
      <c r="S8" s="921"/>
    </row>
    <row r="9" spans="1:20" s="517" customFormat="1" ht="15" customHeight="1" x14ac:dyDescent="0.2">
      <c r="E9" s="519"/>
      <c r="F9" s="520" t="s">
        <v>29</v>
      </c>
      <c r="G9" s="521"/>
      <c r="H9" s="521"/>
      <c r="I9" s="521"/>
      <c r="J9" s="521"/>
      <c r="K9" s="521"/>
      <c r="L9" s="521"/>
      <c r="M9" s="521"/>
      <c r="N9" s="521"/>
      <c r="O9" s="521"/>
      <c r="P9" s="521"/>
      <c r="Q9" s="521"/>
      <c r="R9" s="520" t="s">
        <v>336</v>
      </c>
      <c r="S9" s="520" t="s">
        <v>336</v>
      </c>
    </row>
    <row r="10" spans="1:20" s="517" customFormat="1" ht="15" customHeight="1" x14ac:dyDescent="0.2">
      <c r="A10" s="522"/>
      <c r="B10" s="522"/>
      <c r="C10" s="522"/>
      <c r="D10" s="522"/>
      <c r="E10" s="523"/>
      <c r="F10" s="524">
        <v>2014</v>
      </c>
      <c r="G10" s="525">
        <v>2015</v>
      </c>
      <c r="H10" s="525">
        <v>2016</v>
      </c>
      <c r="I10" s="525">
        <v>2017</v>
      </c>
      <c r="J10" s="525">
        <v>2018</v>
      </c>
      <c r="K10" s="525">
        <v>2019</v>
      </c>
      <c r="L10" s="525">
        <v>2020</v>
      </c>
      <c r="M10" s="525">
        <v>2021</v>
      </c>
      <c r="N10" s="525">
        <v>2022</v>
      </c>
      <c r="O10" s="525">
        <v>2023</v>
      </c>
      <c r="P10" s="525">
        <v>2024</v>
      </c>
      <c r="Q10" s="525">
        <v>2025</v>
      </c>
      <c r="R10" s="524">
        <v>2020</v>
      </c>
      <c r="S10" s="524">
        <v>2025</v>
      </c>
    </row>
    <row r="11" spans="1:20" s="517" customFormat="1" ht="15" customHeight="1" x14ac:dyDescent="0.2">
      <c r="A11" s="526"/>
      <c r="B11" s="526"/>
      <c r="C11" s="526"/>
      <c r="D11" s="526"/>
      <c r="E11" s="526"/>
      <c r="F11" s="922" t="s">
        <v>45</v>
      </c>
      <c r="G11" s="922"/>
      <c r="H11" s="922"/>
      <c r="I11" s="922"/>
      <c r="J11" s="922"/>
      <c r="K11" s="922"/>
      <c r="L11" s="922"/>
      <c r="M11" s="922"/>
      <c r="N11" s="922"/>
      <c r="O11" s="922"/>
      <c r="P11" s="922"/>
      <c r="Q11" s="922"/>
      <c r="R11" s="922"/>
      <c r="S11" s="922"/>
    </row>
    <row r="12" spans="1:20" s="517" customFormat="1" ht="15" customHeight="1" x14ac:dyDescent="0.2">
      <c r="A12" s="918" t="s">
        <v>8</v>
      </c>
      <c r="B12" s="918"/>
      <c r="C12" s="918"/>
      <c r="D12" s="918"/>
      <c r="E12" s="918"/>
      <c r="F12" s="527"/>
      <c r="H12" s="528"/>
      <c r="I12" s="528"/>
      <c r="J12" s="528"/>
      <c r="K12" s="528"/>
      <c r="L12" s="528"/>
      <c r="M12" s="528"/>
      <c r="N12" s="528"/>
      <c r="O12" s="528"/>
      <c r="P12" s="528"/>
      <c r="Q12" s="528"/>
    </row>
    <row r="13" spans="1:20" s="517" customFormat="1" ht="15" customHeight="1" x14ac:dyDescent="0.2">
      <c r="A13" s="529"/>
      <c r="B13" s="918" t="s">
        <v>3</v>
      </c>
      <c r="C13" s="919"/>
      <c r="D13" s="919"/>
      <c r="E13" s="919"/>
      <c r="F13" s="528">
        <v>844.91499999999996</v>
      </c>
      <c r="G13" s="528">
        <v>882.86300000000006</v>
      </c>
      <c r="H13" s="528">
        <v>920.73</v>
      </c>
      <c r="I13" s="528">
        <v>970.94500000000005</v>
      </c>
      <c r="J13" s="528">
        <v>1031.722</v>
      </c>
      <c r="K13" s="528">
        <v>1096.002</v>
      </c>
      <c r="L13" s="528">
        <v>1165.2249999999999</v>
      </c>
      <c r="M13" s="528">
        <v>1237.396</v>
      </c>
      <c r="N13" s="528">
        <v>1312.673</v>
      </c>
      <c r="O13" s="528">
        <v>1392.442</v>
      </c>
      <c r="P13" s="528">
        <v>1476.307</v>
      </c>
      <c r="Q13" s="528">
        <v>1563.94</v>
      </c>
      <c r="R13" s="528">
        <v>5184.6239999999998</v>
      </c>
      <c r="S13" s="528">
        <v>12167.382</v>
      </c>
    </row>
    <row r="14" spans="1:20" s="517" customFormat="1" ht="15" customHeight="1" x14ac:dyDescent="0.2">
      <c r="A14" s="529"/>
      <c r="B14" s="918" t="s">
        <v>85</v>
      </c>
      <c r="C14" s="919"/>
      <c r="D14" s="919"/>
      <c r="E14" s="919"/>
      <c r="F14" s="528">
        <v>599.90700000000004</v>
      </c>
      <c r="G14" s="528">
        <v>621.93299999999999</v>
      </c>
      <c r="H14" s="528">
        <v>668.11099999999999</v>
      </c>
      <c r="I14" s="528">
        <v>680.57399999999996</v>
      </c>
      <c r="J14" s="528">
        <v>698.77</v>
      </c>
      <c r="K14" s="528">
        <v>771.65300000000002</v>
      </c>
      <c r="L14" s="528">
        <v>825.91399999999999</v>
      </c>
      <c r="M14" s="528">
        <v>885.85</v>
      </c>
      <c r="N14" s="528">
        <v>986.14</v>
      </c>
      <c r="O14" s="528">
        <v>1020.814</v>
      </c>
      <c r="P14" s="528">
        <v>1051.8879999999999</v>
      </c>
      <c r="Q14" s="528">
        <v>1174.9280000000001</v>
      </c>
      <c r="R14" s="528">
        <v>3645.0219999999999</v>
      </c>
      <c r="S14" s="528">
        <v>8764.6420000000016</v>
      </c>
    </row>
    <row r="15" spans="1:20" s="517" customFormat="1" ht="15" customHeight="1" x14ac:dyDescent="0.2">
      <c r="A15" s="529"/>
      <c r="B15" s="918" t="s">
        <v>84</v>
      </c>
      <c r="C15" s="919"/>
      <c r="D15" s="919"/>
      <c r="E15" s="919"/>
      <c r="F15" s="528">
        <v>301.47199999999998</v>
      </c>
      <c r="G15" s="528">
        <v>335.185</v>
      </c>
      <c r="H15" s="528">
        <v>360.423</v>
      </c>
      <c r="I15" s="528">
        <v>383.95800000000003</v>
      </c>
      <c r="J15" s="528">
        <v>404.61399999999998</v>
      </c>
      <c r="K15" s="528">
        <v>428.17</v>
      </c>
      <c r="L15" s="528">
        <v>452.274</v>
      </c>
      <c r="M15" s="528">
        <v>477.33699999999999</v>
      </c>
      <c r="N15" s="528">
        <v>503.45400000000001</v>
      </c>
      <c r="O15" s="528">
        <v>529.92399999999998</v>
      </c>
      <c r="P15" s="528">
        <v>558.04899999999998</v>
      </c>
      <c r="Q15" s="528">
        <v>587.70100000000002</v>
      </c>
      <c r="R15" s="528">
        <v>2029.4390000000003</v>
      </c>
      <c r="S15" s="528">
        <v>4685.9040000000005</v>
      </c>
    </row>
    <row r="16" spans="1:20" s="517" customFormat="1" ht="15" customHeight="1" x14ac:dyDescent="0.2">
      <c r="A16" s="529"/>
      <c r="B16" s="923" t="s">
        <v>83</v>
      </c>
      <c r="C16" s="919"/>
      <c r="D16" s="919"/>
      <c r="E16" s="919"/>
      <c r="F16" s="528">
        <v>626.26800000000003</v>
      </c>
      <c r="G16" s="528">
        <v>689.64400000000001</v>
      </c>
      <c r="H16" s="528">
        <v>741.34899999999971</v>
      </c>
      <c r="I16" s="528">
        <v>763.99599999999975</v>
      </c>
      <c r="J16" s="528">
        <v>770.23200000000008</v>
      </c>
      <c r="K16" s="528">
        <v>782.67899999999997</v>
      </c>
      <c r="L16" s="528">
        <v>797.21099999999979</v>
      </c>
      <c r="M16" s="528">
        <v>823.98199999999997</v>
      </c>
      <c r="N16" s="528">
        <v>863.44800000000077</v>
      </c>
      <c r="O16" s="528">
        <v>864.44200000000023</v>
      </c>
      <c r="P16" s="528">
        <v>865.91600000000017</v>
      </c>
      <c r="Q16" s="528">
        <v>910.39999999999986</v>
      </c>
      <c r="R16" s="528">
        <v>3855.4669999999992</v>
      </c>
      <c r="S16" s="528">
        <v>8183.6549999999988</v>
      </c>
    </row>
    <row r="17" spans="1:20" s="517" customFormat="1" ht="15" customHeight="1" x14ac:dyDescent="0.2">
      <c r="A17" s="529"/>
      <c r="B17" s="923" t="s">
        <v>82</v>
      </c>
      <c r="C17" s="919"/>
      <c r="D17" s="919"/>
      <c r="E17" s="919"/>
      <c r="F17" s="528">
        <v>-276.25400000000002</v>
      </c>
      <c r="G17" s="528">
        <v>-274.839</v>
      </c>
      <c r="H17" s="528">
        <v>-215.96899999999999</v>
      </c>
      <c r="I17" s="528">
        <v>-236.74600000000001</v>
      </c>
      <c r="J17" s="528">
        <v>-252.697</v>
      </c>
      <c r="K17" s="528">
        <v>-262.54399999999998</v>
      </c>
      <c r="L17" s="528">
        <v>-272.58100000000002</v>
      </c>
      <c r="M17" s="528">
        <v>-287.76600000000002</v>
      </c>
      <c r="N17" s="528">
        <v>-302.98099999999999</v>
      </c>
      <c r="O17" s="528">
        <v>-321.27800000000002</v>
      </c>
      <c r="P17" s="528">
        <v>-336.06700000000001</v>
      </c>
      <c r="Q17" s="528">
        <v>-346.24799999999999</v>
      </c>
      <c r="R17" s="528">
        <v>-1240.537</v>
      </c>
      <c r="S17" s="528">
        <v>-2834.877</v>
      </c>
    </row>
    <row r="18" spans="1:20" s="537" customFormat="1" ht="3" customHeight="1" x14ac:dyDescent="0.2">
      <c r="A18" s="535"/>
      <c r="B18" s="535"/>
      <c r="C18" s="535"/>
      <c r="D18" s="535"/>
      <c r="E18" s="535"/>
      <c r="F18" s="536" t="s">
        <v>26</v>
      </c>
      <c r="G18" s="536" t="s">
        <v>26</v>
      </c>
      <c r="H18" s="536" t="s">
        <v>26</v>
      </c>
      <c r="I18" s="536" t="s">
        <v>26</v>
      </c>
      <c r="J18" s="536" t="s">
        <v>26</v>
      </c>
      <c r="K18" s="536" t="s">
        <v>26</v>
      </c>
      <c r="L18" s="536" t="s">
        <v>26</v>
      </c>
      <c r="M18" s="536" t="s">
        <v>26</v>
      </c>
      <c r="N18" s="536" t="s">
        <v>26</v>
      </c>
      <c r="O18" s="536" t="s">
        <v>26</v>
      </c>
      <c r="P18" s="536" t="s">
        <v>26</v>
      </c>
      <c r="Q18" s="536" t="s">
        <v>26</v>
      </c>
      <c r="R18" s="536" t="s">
        <v>26</v>
      </c>
      <c r="S18" s="536" t="s">
        <v>26</v>
      </c>
    </row>
    <row r="19" spans="1:20" s="517" customFormat="1" ht="15" customHeight="1" x14ac:dyDescent="0.2">
      <c r="A19" s="529"/>
      <c r="B19" s="529"/>
      <c r="C19" s="918" t="s">
        <v>61</v>
      </c>
      <c r="D19" s="919"/>
      <c r="E19" s="919"/>
      <c r="F19" s="528">
        <v>2096.308</v>
      </c>
      <c r="G19" s="528">
        <v>2254.7860000000001</v>
      </c>
      <c r="H19" s="528">
        <v>2474.6439999999998</v>
      </c>
      <c r="I19" s="528">
        <v>2562.7269999999999</v>
      </c>
      <c r="J19" s="528">
        <v>2652.6410000000001</v>
      </c>
      <c r="K19" s="528">
        <v>2815.96</v>
      </c>
      <c r="L19" s="528">
        <v>2968.0429999999997</v>
      </c>
      <c r="M19" s="528">
        <v>3136.799</v>
      </c>
      <c r="N19" s="528">
        <v>3362.7340000000004</v>
      </c>
      <c r="O19" s="528">
        <v>3486.3440000000001</v>
      </c>
      <c r="P19" s="528">
        <v>3616.0929999999998</v>
      </c>
      <c r="Q19" s="528">
        <v>3890.721</v>
      </c>
      <c r="R19" s="528">
        <v>13474.014999999998</v>
      </c>
      <c r="S19" s="528">
        <v>30966.706000000002</v>
      </c>
    </row>
    <row r="20" spans="1:20" s="517" customFormat="1" ht="15" customHeight="1" x14ac:dyDescent="0.2">
      <c r="A20" s="529"/>
      <c r="B20" s="529"/>
      <c r="C20" s="529"/>
      <c r="D20" s="529"/>
      <c r="E20" s="529"/>
      <c r="F20" s="528"/>
      <c r="G20" s="528"/>
      <c r="H20" s="528"/>
      <c r="I20" s="528"/>
      <c r="J20" s="528"/>
      <c r="K20" s="528"/>
      <c r="L20" s="528"/>
      <c r="M20" s="528"/>
      <c r="N20" s="528"/>
      <c r="O20" s="528"/>
      <c r="P20" s="528"/>
      <c r="Q20" s="528"/>
      <c r="R20" s="528"/>
      <c r="S20" s="528"/>
    </row>
    <row r="21" spans="1:20" s="517" customFormat="1" ht="15" customHeight="1" x14ac:dyDescent="0.2">
      <c r="A21" s="918" t="s">
        <v>7</v>
      </c>
      <c r="B21" s="918"/>
      <c r="C21" s="918"/>
      <c r="D21" s="918"/>
      <c r="E21" s="918"/>
    </row>
    <row r="22" spans="1:20" s="517" customFormat="1" ht="15" customHeight="1" x14ac:dyDescent="0.2">
      <c r="A22" s="529"/>
      <c r="B22" s="918" t="s">
        <v>9</v>
      </c>
      <c r="C22" s="919"/>
      <c r="D22" s="919"/>
      <c r="E22" s="919"/>
      <c r="F22" s="528">
        <v>595.78599999999994</v>
      </c>
      <c r="G22" s="528">
        <v>582.69000000000005</v>
      </c>
      <c r="H22" s="528">
        <v>586.87599999999998</v>
      </c>
      <c r="I22" s="528">
        <v>592.00700000000006</v>
      </c>
      <c r="J22" s="528">
        <v>598.96</v>
      </c>
      <c r="K22" s="528">
        <v>616.09</v>
      </c>
      <c r="L22" s="528">
        <v>630.65599999999995</v>
      </c>
      <c r="M22" s="528">
        <v>645.52600000000007</v>
      </c>
      <c r="N22" s="528">
        <v>666.20699999999999</v>
      </c>
      <c r="O22" s="528">
        <v>677.36699999999996</v>
      </c>
      <c r="P22" s="528">
        <v>688.59799999999996</v>
      </c>
      <c r="Q22" s="528">
        <v>710.83699999999999</v>
      </c>
      <c r="R22" s="528">
        <v>3024.5889999999999</v>
      </c>
      <c r="S22" s="528">
        <v>6413.1239999999998</v>
      </c>
    </row>
    <row r="23" spans="1:20" s="517" customFormat="1" ht="15" customHeight="1" x14ac:dyDescent="0.2">
      <c r="A23" s="529"/>
      <c r="B23" s="918" t="s">
        <v>10</v>
      </c>
      <c r="C23" s="919"/>
      <c r="D23" s="919"/>
      <c r="E23" s="919"/>
      <c r="F23" s="528">
        <v>582.89499999999998</v>
      </c>
      <c r="G23" s="528">
        <v>591.91899999999998</v>
      </c>
      <c r="H23" s="528">
        <v>588.96299999999997</v>
      </c>
      <c r="I23" s="528">
        <v>589.68700000000001</v>
      </c>
      <c r="J23" s="528">
        <v>593.67699999999991</v>
      </c>
      <c r="K23" s="528">
        <v>604.71199999999988</v>
      </c>
      <c r="L23" s="528">
        <v>617.49300000000005</v>
      </c>
      <c r="M23" s="528">
        <v>630.10599999999999</v>
      </c>
      <c r="N23" s="528">
        <v>643.85199999999998</v>
      </c>
      <c r="O23" s="528">
        <v>658.34700000000009</v>
      </c>
      <c r="P23" s="528">
        <v>672.35900000000004</v>
      </c>
      <c r="Q23" s="528">
        <v>688.66399999999999</v>
      </c>
      <c r="R23" s="528">
        <v>2994.5319999999997</v>
      </c>
      <c r="S23" s="528">
        <v>6287.86</v>
      </c>
    </row>
    <row r="24" spans="1:20" s="537" customFormat="1" ht="3" customHeight="1" x14ac:dyDescent="0.2">
      <c r="A24" s="535"/>
      <c r="B24" s="535"/>
      <c r="C24" s="535"/>
      <c r="D24" s="535"/>
      <c r="E24" s="535"/>
      <c r="F24" s="536" t="s">
        <v>26</v>
      </c>
      <c r="G24" s="536" t="s">
        <v>26</v>
      </c>
      <c r="H24" s="536" t="s">
        <v>26</v>
      </c>
      <c r="I24" s="536" t="s">
        <v>26</v>
      </c>
      <c r="J24" s="536" t="s">
        <v>26</v>
      </c>
      <c r="K24" s="536" t="s">
        <v>26</v>
      </c>
      <c r="L24" s="536" t="s">
        <v>26</v>
      </c>
      <c r="M24" s="536" t="s">
        <v>26</v>
      </c>
      <c r="N24" s="536" t="s">
        <v>26</v>
      </c>
      <c r="O24" s="536" t="s">
        <v>26</v>
      </c>
      <c r="P24" s="536" t="s">
        <v>26</v>
      </c>
      <c r="Q24" s="536" t="s">
        <v>26</v>
      </c>
      <c r="R24" s="536" t="s">
        <v>26</v>
      </c>
      <c r="S24" s="536" t="s">
        <v>26</v>
      </c>
    </row>
    <row r="25" spans="1:20" s="517" customFormat="1" ht="15" customHeight="1" x14ac:dyDescent="0.2">
      <c r="A25" s="529"/>
      <c r="B25" s="529"/>
      <c r="C25" s="918" t="s">
        <v>61</v>
      </c>
      <c r="D25" s="919"/>
      <c r="E25" s="919"/>
      <c r="F25" s="528">
        <v>1178.681</v>
      </c>
      <c r="G25" s="528">
        <v>1174.6090000000002</v>
      </c>
      <c r="H25" s="528">
        <v>1175.8390000000002</v>
      </c>
      <c r="I25" s="528">
        <v>1181.6940000000002</v>
      </c>
      <c r="J25" s="528">
        <v>1192.6369999999999</v>
      </c>
      <c r="K25" s="528">
        <v>1220.8020000000001</v>
      </c>
      <c r="L25" s="528">
        <v>1248.1489999999999</v>
      </c>
      <c r="M25" s="528">
        <v>1275.6319999999998</v>
      </c>
      <c r="N25" s="528">
        <v>1310.059</v>
      </c>
      <c r="O25" s="528">
        <v>1335.7139999999999</v>
      </c>
      <c r="P25" s="528">
        <v>1360.9569999999999</v>
      </c>
      <c r="Q25" s="528">
        <v>1399.501</v>
      </c>
      <c r="R25" s="528">
        <v>6019.1209999999992</v>
      </c>
      <c r="S25" s="528">
        <v>12700.983999999999</v>
      </c>
    </row>
    <row r="26" spans="1:20" s="517" customFormat="1" ht="15" customHeight="1" x14ac:dyDescent="0.2">
      <c r="A26" s="529"/>
      <c r="B26" s="529"/>
      <c r="C26" s="529"/>
      <c r="D26" s="530"/>
      <c r="E26" s="530"/>
      <c r="F26" s="528"/>
      <c r="G26" s="528"/>
      <c r="H26" s="528"/>
      <c r="I26" s="528"/>
      <c r="J26" s="528"/>
      <c r="K26" s="528"/>
      <c r="L26" s="528"/>
      <c r="M26" s="528"/>
      <c r="N26" s="528"/>
      <c r="O26" s="528"/>
      <c r="P26" s="528"/>
      <c r="Q26" s="528"/>
      <c r="R26" s="528"/>
      <c r="S26" s="528"/>
    </row>
    <row r="27" spans="1:20" s="517" customFormat="1" ht="15" customHeight="1" x14ac:dyDescent="0.2">
      <c r="A27" s="918" t="s">
        <v>38</v>
      </c>
      <c r="B27" s="918"/>
      <c r="C27" s="918"/>
      <c r="D27" s="918"/>
      <c r="E27" s="918"/>
      <c r="F27" s="528">
        <v>229.19800000000001</v>
      </c>
      <c r="G27" s="528">
        <v>226.65100000000001</v>
      </c>
      <c r="H27" s="528">
        <v>275.90100000000001</v>
      </c>
      <c r="I27" s="528">
        <v>332.05700000000002</v>
      </c>
      <c r="J27" s="528">
        <v>409.71899999999999</v>
      </c>
      <c r="K27" s="528">
        <v>480.36599999999999</v>
      </c>
      <c r="L27" s="528">
        <v>548.39099999999996</v>
      </c>
      <c r="M27" s="528">
        <v>605.66200000000003</v>
      </c>
      <c r="N27" s="528">
        <v>664.35299999999995</v>
      </c>
      <c r="O27" s="528">
        <v>722.096</v>
      </c>
      <c r="P27" s="528">
        <v>777.39499999999998</v>
      </c>
      <c r="Q27" s="528">
        <v>826.75199999999995</v>
      </c>
      <c r="R27" s="528">
        <v>2046.4340000000002</v>
      </c>
      <c r="S27" s="528">
        <v>5642.6920000000009</v>
      </c>
    </row>
    <row r="28" spans="1:20" s="537" customFormat="1" ht="3" customHeight="1" x14ac:dyDescent="0.2">
      <c r="F28" s="536" t="s">
        <v>26</v>
      </c>
      <c r="G28" s="536" t="s">
        <v>26</v>
      </c>
      <c r="H28" s="536" t="s">
        <v>26</v>
      </c>
      <c r="I28" s="536" t="s">
        <v>26</v>
      </c>
      <c r="J28" s="536" t="s">
        <v>26</v>
      </c>
      <c r="K28" s="536" t="s">
        <v>26</v>
      </c>
      <c r="L28" s="536" t="s">
        <v>26</v>
      </c>
      <c r="M28" s="536" t="s">
        <v>26</v>
      </c>
      <c r="N28" s="536" t="s">
        <v>26</v>
      </c>
      <c r="O28" s="536" t="s">
        <v>26</v>
      </c>
      <c r="P28" s="536" t="s">
        <v>26</v>
      </c>
      <c r="Q28" s="536" t="s">
        <v>26</v>
      </c>
      <c r="R28" s="536" t="s">
        <v>86</v>
      </c>
      <c r="S28" s="536" t="s">
        <v>86</v>
      </c>
    </row>
    <row r="29" spans="1:20" s="517" customFormat="1" ht="15" customHeight="1" x14ac:dyDescent="0.2">
      <c r="D29" s="918" t="s">
        <v>5</v>
      </c>
      <c r="E29" s="918"/>
      <c r="F29" s="528">
        <v>3504.1869999999999</v>
      </c>
      <c r="G29" s="528">
        <v>3656.0460000000003</v>
      </c>
      <c r="H29" s="528">
        <v>3926.384</v>
      </c>
      <c r="I29" s="528">
        <v>4076.4780000000001</v>
      </c>
      <c r="J29" s="528">
        <v>4254.9970000000003</v>
      </c>
      <c r="K29" s="528">
        <v>4517.1280000000006</v>
      </c>
      <c r="L29" s="528">
        <v>4764.5829999999996</v>
      </c>
      <c r="M29" s="528">
        <v>5018.0929999999998</v>
      </c>
      <c r="N29" s="528">
        <v>5337.1460000000006</v>
      </c>
      <c r="O29" s="528">
        <v>5544.1540000000005</v>
      </c>
      <c r="P29" s="528">
        <v>5754.4449999999997</v>
      </c>
      <c r="Q29" s="528">
        <v>6116.9740000000002</v>
      </c>
      <c r="R29" s="528">
        <v>21539.57</v>
      </c>
      <c r="S29" s="528">
        <v>49310.382000000005</v>
      </c>
    </row>
    <row r="30" spans="1:20" s="517" customFormat="1" ht="15" customHeight="1" x14ac:dyDescent="0.2">
      <c r="A30" s="515"/>
      <c r="B30" s="515"/>
      <c r="C30" s="515"/>
      <c r="D30" s="515"/>
      <c r="E30" s="519" t="s">
        <v>36</v>
      </c>
      <c r="F30" s="528">
        <v>2798.0879999999997</v>
      </c>
      <c r="G30" s="528">
        <v>2914.4640000000004</v>
      </c>
      <c r="H30" s="528">
        <v>3142.5790000000002</v>
      </c>
      <c r="I30" s="528">
        <v>3244.4660000000003</v>
      </c>
      <c r="J30" s="528">
        <v>3366.09</v>
      </c>
      <c r="K30" s="528">
        <v>3569.5000000000005</v>
      </c>
      <c r="L30" s="528">
        <v>3752.1359999999986</v>
      </c>
      <c r="M30" s="528">
        <v>3937.831000000001</v>
      </c>
      <c r="N30" s="528">
        <v>4184.6900000000005</v>
      </c>
      <c r="O30" s="528">
        <v>4313.8959999999988</v>
      </c>
      <c r="P30" s="528">
        <v>4441.0789999999997</v>
      </c>
      <c r="Q30" s="528">
        <v>4714.6540000000005</v>
      </c>
      <c r="R30" s="528">
        <v>17074.771000000001</v>
      </c>
      <c r="S30" s="528">
        <v>38666.921000000002</v>
      </c>
    </row>
    <row r="31" spans="1:20" s="517" customFormat="1" ht="15" customHeight="1" x14ac:dyDescent="0.2">
      <c r="A31" s="515"/>
      <c r="B31" s="515"/>
      <c r="C31" s="515"/>
      <c r="D31" s="515"/>
      <c r="E31" s="529" t="s">
        <v>33</v>
      </c>
      <c r="F31" s="528">
        <v>706.09900000000005</v>
      </c>
      <c r="G31" s="528">
        <v>741.58199999999999</v>
      </c>
      <c r="H31" s="528">
        <v>783.80499999999995</v>
      </c>
      <c r="I31" s="528">
        <v>832.01199999999994</v>
      </c>
      <c r="J31" s="528">
        <v>888.90700000000004</v>
      </c>
      <c r="K31" s="528">
        <v>947.62800000000004</v>
      </c>
      <c r="L31" s="528">
        <v>1012.447</v>
      </c>
      <c r="M31" s="528">
        <v>1080.2619999999999</v>
      </c>
      <c r="N31" s="528">
        <v>1152.4559999999999</v>
      </c>
      <c r="O31" s="528">
        <v>1230.258</v>
      </c>
      <c r="P31" s="528">
        <v>1313.366</v>
      </c>
      <c r="Q31" s="528">
        <v>1402.32</v>
      </c>
      <c r="R31" s="528">
        <v>4464.799</v>
      </c>
      <c r="S31" s="528">
        <v>10643.460999999999</v>
      </c>
      <c r="T31" s="515"/>
    </row>
    <row r="32" spans="1:20" s="517" customFormat="1" ht="15" customHeight="1" x14ac:dyDescent="0.2">
      <c r="A32" s="515"/>
      <c r="B32" s="515"/>
      <c r="C32" s="515"/>
      <c r="D32" s="515"/>
      <c r="E32" s="515"/>
      <c r="F32" s="515"/>
      <c r="G32" s="515"/>
      <c r="H32" s="515"/>
      <c r="I32" s="515"/>
      <c r="J32" s="515"/>
      <c r="K32" s="515"/>
      <c r="L32" s="515"/>
      <c r="M32" s="515"/>
      <c r="N32" s="515"/>
      <c r="O32" s="515"/>
      <c r="P32" s="515"/>
      <c r="Q32" s="515"/>
      <c r="R32" s="515"/>
      <c r="S32" s="515"/>
      <c r="T32" s="515"/>
    </row>
    <row r="33" spans="1:19" s="517" customFormat="1" ht="15" customHeight="1" x14ac:dyDescent="0.2">
      <c r="A33" s="529" t="s">
        <v>44</v>
      </c>
      <c r="B33" s="529"/>
      <c r="C33" s="529"/>
      <c r="D33" s="529"/>
      <c r="E33" s="529"/>
      <c r="F33" s="531"/>
    </row>
    <row r="34" spans="1:19" s="517" customFormat="1" ht="15" customHeight="1" x14ac:dyDescent="0.2">
      <c r="A34" s="529" t="s">
        <v>43</v>
      </c>
      <c r="B34" s="529"/>
      <c r="C34" s="529"/>
      <c r="D34" s="529"/>
      <c r="E34" s="529"/>
      <c r="F34" s="528">
        <v>17251.424999999999</v>
      </c>
      <c r="G34" s="528">
        <v>18015.724999999999</v>
      </c>
      <c r="H34" s="528">
        <v>18831.895</v>
      </c>
      <c r="I34" s="528">
        <v>19701.41</v>
      </c>
      <c r="J34" s="528">
        <v>20558.287500000002</v>
      </c>
      <c r="K34" s="528">
        <v>21403.737499999999</v>
      </c>
      <c r="L34" s="528">
        <v>22314.67</v>
      </c>
      <c r="M34" s="528">
        <v>23271.012500000001</v>
      </c>
      <c r="N34" s="528">
        <v>24261.467499999999</v>
      </c>
      <c r="O34" s="528">
        <v>25287.42</v>
      </c>
      <c r="P34" s="528">
        <v>26352.090000000004</v>
      </c>
      <c r="Q34" s="528">
        <v>27455.53</v>
      </c>
      <c r="R34" s="528">
        <v>102810</v>
      </c>
      <c r="S34" s="528">
        <v>229437.51999999996</v>
      </c>
    </row>
    <row r="35" spans="1:19" s="517" customFormat="1" ht="15" customHeight="1" x14ac:dyDescent="0.2">
      <c r="A35" s="532"/>
      <c r="B35" s="529"/>
      <c r="C35" s="529"/>
      <c r="D35" s="529"/>
      <c r="E35" s="529"/>
    </row>
    <row r="36" spans="1:19" s="517" customFormat="1" ht="15" customHeight="1" x14ac:dyDescent="0.2">
      <c r="A36" s="526"/>
      <c r="B36" s="526"/>
      <c r="C36" s="526"/>
      <c r="D36" s="526"/>
      <c r="E36" s="526"/>
      <c r="F36" s="922" t="s">
        <v>42</v>
      </c>
      <c r="G36" s="922"/>
      <c r="H36" s="922"/>
      <c r="I36" s="922"/>
      <c r="J36" s="922"/>
      <c r="K36" s="922"/>
      <c r="L36" s="922"/>
      <c r="M36" s="922"/>
      <c r="N36" s="922"/>
      <c r="O36" s="922"/>
      <c r="P36" s="922"/>
      <c r="Q36" s="922"/>
      <c r="R36" s="922"/>
      <c r="S36" s="922"/>
    </row>
    <row r="37" spans="1:19" s="517" customFormat="1" ht="15" customHeight="1" x14ac:dyDescent="0.2">
      <c r="A37" s="918" t="s">
        <v>8</v>
      </c>
      <c r="B37" s="918"/>
      <c r="C37" s="918"/>
      <c r="D37" s="918"/>
      <c r="E37" s="918"/>
    </row>
    <row r="38" spans="1:19" s="517" customFormat="1" ht="15" customHeight="1" x14ac:dyDescent="0.2">
      <c r="A38" s="529"/>
      <c r="B38" s="918" t="s">
        <v>3</v>
      </c>
      <c r="C38" s="919"/>
      <c r="D38" s="919"/>
      <c r="E38" s="919"/>
      <c r="F38" s="531">
        <v>4.897653382256828</v>
      </c>
      <c r="G38" s="531">
        <v>4.9005133015740423</v>
      </c>
      <c r="H38" s="531">
        <v>4.8892052552332093</v>
      </c>
      <c r="I38" s="531">
        <v>4.9283020859928302</v>
      </c>
      <c r="J38" s="531">
        <v>5.0185211195241815</v>
      </c>
      <c r="K38" s="531">
        <v>5.1206103606905105</v>
      </c>
      <c r="L38" s="531">
        <v>5.2217890741830377</v>
      </c>
      <c r="M38" s="531">
        <v>5.3173277269306602</v>
      </c>
      <c r="N38" s="531">
        <v>5.4105259708630573</v>
      </c>
      <c r="O38" s="531">
        <v>5.5064613155474147</v>
      </c>
      <c r="P38" s="531">
        <v>5.6022387598099428</v>
      </c>
      <c r="Q38" s="531">
        <v>5.6962659252981096</v>
      </c>
      <c r="R38" s="531">
        <v>5.0429180040852053</v>
      </c>
      <c r="S38" s="531">
        <v>5.303135250067208</v>
      </c>
    </row>
    <row r="39" spans="1:19" s="517" customFormat="1" ht="15" customHeight="1" x14ac:dyDescent="0.2">
      <c r="A39" s="529"/>
      <c r="B39" s="918" t="s">
        <v>85</v>
      </c>
      <c r="C39" s="919"/>
      <c r="D39" s="919"/>
      <c r="E39" s="919"/>
      <c r="F39" s="531">
        <v>3.4774344728044206</v>
      </c>
      <c r="G39" s="531">
        <v>3.4521674814641101</v>
      </c>
      <c r="H39" s="531">
        <v>3.5477629840225853</v>
      </c>
      <c r="I39" s="531">
        <v>3.4544431083866582</v>
      </c>
      <c r="J39" s="531">
        <v>3.3989698801517387</v>
      </c>
      <c r="K39" s="531">
        <v>3.6052254892399049</v>
      </c>
      <c r="L39" s="531">
        <v>3.701215388800283</v>
      </c>
      <c r="M39" s="531">
        <v>3.8066672002346267</v>
      </c>
      <c r="N39" s="531">
        <v>4.0646345898078913</v>
      </c>
      <c r="O39" s="531">
        <v>4.0368451981261826</v>
      </c>
      <c r="P39" s="531">
        <v>3.9916682130335763</v>
      </c>
      <c r="Q39" s="531">
        <v>4.2793856101120618</v>
      </c>
      <c r="R39" s="531">
        <v>3.5453963622215734</v>
      </c>
      <c r="S39" s="531">
        <v>3.8200561093930947</v>
      </c>
    </row>
    <row r="40" spans="1:19" s="517" customFormat="1" ht="15" customHeight="1" x14ac:dyDescent="0.2">
      <c r="A40" s="529"/>
      <c r="B40" s="918" t="s">
        <v>84</v>
      </c>
      <c r="C40" s="919"/>
      <c r="D40" s="919"/>
      <c r="E40" s="919"/>
      <c r="F40" s="531">
        <v>1.7475194078170355</v>
      </c>
      <c r="G40" s="531">
        <v>1.8605135236022978</v>
      </c>
      <c r="H40" s="531">
        <v>1.9138966099800365</v>
      </c>
      <c r="I40" s="531">
        <v>1.9488858919234717</v>
      </c>
      <c r="J40" s="531">
        <v>1.9681308572029648</v>
      </c>
      <c r="K40" s="531">
        <v>2.0004450157361537</v>
      </c>
      <c r="L40" s="531">
        <v>2.0268012029754421</v>
      </c>
      <c r="M40" s="531">
        <v>2.0512085582868385</v>
      </c>
      <c r="N40" s="531">
        <v>2.0751176737351109</v>
      </c>
      <c r="O40" s="531">
        <v>2.0956032683444969</v>
      </c>
      <c r="P40" s="531">
        <v>2.1176650504760719</v>
      </c>
      <c r="Q40" s="531">
        <v>2.140556019133486</v>
      </c>
      <c r="R40" s="531">
        <v>1.973970430891937</v>
      </c>
      <c r="S40" s="531">
        <v>2.0423442512802619</v>
      </c>
    </row>
    <row r="41" spans="1:19" s="517" customFormat="1" ht="15" customHeight="1" x14ac:dyDescent="0.2">
      <c r="A41" s="529"/>
      <c r="B41" s="923" t="s">
        <v>83</v>
      </c>
      <c r="C41" s="919"/>
      <c r="D41" s="919"/>
      <c r="E41" s="919"/>
      <c r="F41" s="531">
        <v>3.6302392411061701</v>
      </c>
      <c r="G41" s="531">
        <v>3.8280113622959946</v>
      </c>
      <c r="H41" s="531">
        <v>3.9366670215610258</v>
      </c>
      <c r="I41" s="531">
        <v>3.8778747307933785</v>
      </c>
      <c r="J41" s="531">
        <v>3.7465766543054717</v>
      </c>
      <c r="K41" s="531">
        <v>3.6567398567656699</v>
      </c>
      <c r="L41" s="531">
        <v>3.5725870021828685</v>
      </c>
      <c r="M41" s="531">
        <v>3.5408085488330165</v>
      </c>
      <c r="N41" s="531">
        <v>3.5589273402361203</v>
      </c>
      <c r="O41" s="531">
        <v>3.4184665734978115</v>
      </c>
      <c r="P41" s="531">
        <v>3.285948097475381</v>
      </c>
      <c r="Q41" s="531">
        <v>3.3159075785461067</v>
      </c>
      <c r="R41" s="531">
        <v>3.7500894854586124</v>
      </c>
      <c r="S41" s="531">
        <v>3.5668337942285988</v>
      </c>
    </row>
    <row r="42" spans="1:19" s="517" customFormat="1" ht="15" customHeight="1" x14ac:dyDescent="0.2">
      <c r="A42" s="529"/>
      <c r="B42" s="923" t="s">
        <v>82</v>
      </c>
      <c r="C42" s="919"/>
      <c r="D42" s="919"/>
      <c r="E42" s="919"/>
      <c r="F42" s="531">
        <v>-1.6013401791446213</v>
      </c>
      <c r="G42" s="531">
        <v>-1.5255505953826449</v>
      </c>
      <c r="H42" s="531">
        <v>-1.1468256380996178</v>
      </c>
      <c r="I42" s="531">
        <v>-1.2016703373007314</v>
      </c>
      <c r="J42" s="531">
        <v>-1.2291733929686506</v>
      </c>
      <c r="K42" s="531">
        <v>-1.226626891681885</v>
      </c>
      <c r="L42" s="531">
        <v>-1.2215327405693208</v>
      </c>
      <c r="M42" s="531">
        <v>-1.2365856449090904</v>
      </c>
      <c r="N42" s="531">
        <v>-1.2488156373887938</v>
      </c>
      <c r="O42" s="531">
        <v>-1.2705052551822213</v>
      </c>
      <c r="P42" s="531">
        <v>-1.2752954319752245</v>
      </c>
      <c r="Q42" s="531">
        <v>-1.2611229868809672</v>
      </c>
      <c r="R42" s="531">
        <v>-1.2066306779496156</v>
      </c>
      <c r="S42" s="531">
        <v>-1.2355769012844982</v>
      </c>
    </row>
    <row r="43" spans="1:19" s="537" customFormat="1" ht="3" customHeight="1" x14ac:dyDescent="0.2">
      <c r="A43" s="535"/>
      <c r="B43" s="535"/>
      <c r="C43" s="535"/>
      <c r="D43" s="535"/>
      <c r="E43" s="535"/>
      <c r="F43" s="538" t="s">
        <v>37</v>
      </c>
      <c r="G43" s="538" t="s">
        <v>37</v>
      </c>
      <c r="H43" s="538" t="s">
        <v>37</v>
      </c>
      <c r="I43" s="538" t="s">
        <v>37</v>
      </c>
      <c r="J43" s="538" t="s">
        <v>37</v>
      </c>
      <c r="K43" s="538" t="s">
        <v>37</v>
      </c>
      <c r="L43" s="538" t="s">
        <v>37</v>
      </c>
      <c r="M43" s="538" t="s">
        <v>37</v>
      </c>
      <c r="N43" s="538" t="s">
        <v>37</v>
      </c>
      <c r="O43" s="538" t="s">
        <v>37</v>
      </c>
      <c r="P43" s="538" t="s">
        <v>37</v>
      </c>
      <c r="Q43" s="538" t="s">
        <v>37</v>
      </c>
      <c r="R43" s="538" t="s">
        <v>37</v>
      </c>
      <c r="S43" s="538" t="s">
        <v>37</v>
      </c>
    </row>
    <row r="44" spans="1:19" s="517" customFormat="1" ht="15" customHeight="1" x14ac:dyDescent="0.2">
      <c r="A44" s="529"/>
      <c r="B44" s="529"/>
      <c r="C44" s="918" t="s">
        <v>61</v>
      </c>
      <c r="D44" s="919"/>
      <c r="E44" s="919"/>
      <c r="F44" s="531">
        <v>12.151506324839833</v>
      </c>
      <c r="G44" s="531">
        <v>12.5156550735538</v>
      </c>
      <c r="H44" s="531">
        <v>13.140706232697237</v>
      </c>
      <c r="I44" s="531">
        <v>13.007835479795606</v>
      </c>
      <c r="J44" s="531">
        <v>12.903025118215705</v>
      </c>
      <c r="K44" s="531">
        <v>13.156393830750355</v>
      </c>
      <c r="L44" s="531">
        <v>13.30085992757231</v>
      </c>
      <c r="M44" s="531">
        <v>13.479426389376052</v>
      </c>
      <c r="N44" s="531">
        <v>13.860389937253387</v>
      </c>
      <c r="O44" s="531">
        <v>13.786871100333684</v>
      </c>
      <c r="P44" s="531">
        <v>13.722224688819749</v>
      </c>
      <c r="Q44" s="531">
        <v>14.170992146208798</v>
      </c>
      <c r="R44" s="531">
        <v>13.105743604707714</v>
      </c>
      <c r="S44" s="531">
        <v>13.496792503684667</v>
      </c>
    </row>
    <row r="45" spans="1:19" s="517" customFormat="1" ht="15" customHeight="1" x14ac:dyDescent="0.2">
      <c r="A45" s="529"/>
      <c r="B45" s="529"/>
      <c r="C45" s="529"/>
      <c r="D45" s="530"/>
      <c r="E45" s="530"/>
      <c r="F45" s="531"/>
      <c r="G45" s="531"/>
      <c r="H45" s="531"/>
      <c r="I45" s="531"/>
      <c r="J45" s="531"/>
      <c r="K45" s="531"/>
      <c r="L45" s="531"/>
      <c r="M45" s="531"/>
      <c r="N45" s="531"/>
      <c r="O45" s="531"/>
      <c r="P45" s="531"/>
      <c r="Q45" s="531"/>
      <c r="R45" s="531"/>
      <c r="S45" s="531"/>
    </row>
    <row r="46" spans="1:19" s="517" customFormat="1" ht="15" customHeight="1" x14ac:dyDescent="0.2">
      <c r="A46" s="918" t="s">
        <v>7</v>
      </c>
      <c r="B46" s="918"/>
      <c r="C46" s="918"/>
      <c r="D46" s="918"/>
      <c r="E46" s="918"/>
    </row>
    <row r="47" spans="1:19" s="517" customFormat="1" ht="15" customHeight="1" x14ac:dyDescent="0.2">
      <c r="A47" s="529"/>
      <c r="B47" s="918" t="s">
        <v>9</v>
      </c>
      <c r="C47" s="919"/>
      <c r="D47" s="919"/>
      <c r="E47" s="919"/>
      <c r="F47" s="531">
        <v>3.4535465910787075</v>
      </c>
      <c r="G47" s="531">
        <v>3.2343411103355546</v>
      </c>
      <c r="H47" s="531">
        <v>3.1163937564435229</v>
      </c>
      <c r="I47" s="531">
        <v>3.0048966038471359</v>
      </c>
      <c r="J47" s="531">
        <v>2.9134722432498328</v>
      </c>
      <c r="K47" s="531">
        <v>2.8784225184970618</v>
      </c>
      <c r="L47" s="531">
        <v>2.8261946065077366</v>
      </c>
      <c r="M47" s="531">
        <v>2.7739489203574621</v>
      </c>
      <c r="N47" s="531">
        <v>2.7459468393657556</v>
      </c>
      <c r="O47" s="531">
        <v>2.6786718455263525</v>
      </c>
      <c r="P47" s="531">
        <v>2.6130678819023454</v>
      </c>
      <c r="Q47" s="531">
        <v>2.5890485450472092</v>
      </c>
      <c r="R47" s="531">
        <v>2.9419210193560934</v>
      </c>
      <c r="S47" s="531">
        <v>2.7951505054622281</v>
      </c>
    </row>
    <row r="48" spans="1:19" s="517" customFormat="1" ht="15" customHeight="1" x14ac:dyDescent="0.2">
      <c r="A48" s="529"/>
      <c r="B48" s="918" t="s">
        <v>10</v>
      </c>
      <c r="C48" s="919"/>
      <c r="D48" s="919"/>
      <c r="E48" s="919"/>
      <c r="F48" s="531">
        <v>3.3788223291699095</v>
      </c>
      <c r="G48" s="531">
        <v>3.2855685796713705</v>
      </c>
      <c r="H48" s="531">
        <v>3.127476018743732</v>
      </c>
      <c r="I48" s="531">
        <v>2.9931207969378844</v>
      </c>
      <c r="J48" s="531">
        <v>2.8877745775274319</v>
      </c>
      <c r="K48" s="531">
        <v>2.8252635783820463</v>
      </c>
      <c r="L48" s="531">
        <v>2.7672065058546691</v>
      </c>
      <c r="M48" s="531">
        <v>2.7076862255133936</v>
      </c>
      <c r="N48" s="531">
        <v>2.6538048450696561</v>
      </c>
      <c r="O48" s="531">
        <v>2.6034565803866117</v>
      </c>
      <c r="P48" s="531">
        <v>2.5514446861710018</v>
      </c>
      <c r="Q48" s="531">
        <v>2.5082888583829925</v>
      </c>
      <c r="R48" s="531">
        <v>2.9126855364264173</v>
      </c>
      <c r="S48" s="531">
        <v>2.7405543783771726</v>
      </c>
    </row>
    <row r="49" spans="1:20" s="537" customFormat="1" ht="3" customHeight="1" x14ac:dyDescent="0.2">
      <c r="A49" s="535"/>
      <c r="B49" s="535"/>
      <c r="C49" s="535"/>
      <c r="D49" s="535"/>
      <c r="E49" s="535"/>
      <c r="F49" s="536" t="s">
        <v>54</v>
      </c>
      <c r="G49" s="536" t="s">
        <v>54</v>
      </c>
      <c r="H49" s="536" t="s">
        <v>54</v>
      </c>
      <c r="I49" s="536" t="s">
        <v>54</v>
      </c>
      <c r="J49" s="536" t="s">
        <v>54</v>
      </c>
      <c r="K49" s="536" t="s">
        <v>54</v>
      </c>
      <c r="L49" s="536" t="s">
        <v>54</v>
      </c>
      <c r="M49" s="536" t="s">
        <v>54</v>
      </c>
      <c r="N49" s="536" t="s">
        <v>54</v>
      </c>
      <c r="O49" s="536" t="s">
        <v>54</v>
      </c>
      <c r="P49" s="536" t="s">
        <v>54</v>
      </c>
      <c r="Q49" s="536" t="s">
        <v>54</v>
      </c>
      <c r="R49" s="536" t="s">
        <v>54</v>
      </c>
      <c r="S49" s="536" t="s">
        <v>54</v>
      </c>
    </row>
    <row r="50" spans="1:20" s="517" customFormat="1" ht="15" customHeight="1" x14ac:dyDescent="0.2">
      <c r="A50" s="529"/>
      <c r="B50" s="529"/>
      <c r="C50" s="918" t="s">
        <v>61</v>
      </c>
      <c r="D50" s="919"/>
      <c r="E50" s="919"/>
      <c r="F50" s="531">
        <v>6.8323689202486175</v>
      </c>
      <c r="G50" s="531">
        <v>6.5199096900069256</v>
      </c>
      <c r="H50" s="531">
        <v>6.2438697751872567</v>
      </c>
      <c r="I50" s="531">
        <v>5.9980174007850211</v>
      </c>
      <c r="J50" s="531">
        <v>5.8012468207772647</v>
      </c>
      <c r="K50" s="531">
        <v>5.7036860968791085</v>
      </c>
      <c r="L50" s="531">
        <v>5.5934011123624057</v>
      </c>
      <c r="M50" s="531">
        <v>5.4816351458708548</v>
      </c>
      <c r="N50" s="531">
        <v>5.3997516844354116</v>
      </c>
      <c r="O50" s="531">
        <v>5.2821284259129637</v>
      </c>
      <c r="P50" s="531">
        <v>5.1645125680733468</v>
      </c>
      <c r="Q50" s="531">
        <v>5.0973374034302017</v>
      </c>
      <c r="R50" s="531">
        <v>5.8546065557825102</v>
      </c>
      <c r="S50" s="531">
        <v>5.5357048838394007</v>
      </c>
    </row>
    <row r="51" spans="1:20" s="517" customFormat="1" ht="15" customHeight="1" x14ac:dyDescent="0.2">
      <c r="A51" s="529"/>
      <c r="B51" s="529"/>
      <c r="C51" s="529"/>
      <c r="D51" s="529"/>
      <c r="E51" s="529"/>
      <c r="F51" s="531"/>
      <c r="G51" s="531"/>
      <c r="H51" s="531"/>
      <c r="I51" s="531"/>
      <c r="J51" s="531"/>
      <c r="K51" s="531"/>
      <c r="L51" s="531"/>
      <c r="M51" s="531"/>
      <c r="N51" s="531"/>
      <c r="O51" s="531"/>
      <c r="P51" s="531"/>
      <c r="Q51" s="531"/>
      <c r="R51" s="531"/>
      <c r="S51" s="531"/>
    </row>
    <row r="52" spans="1:20" s="517" customFormat="1" ht="15" customHeight="1" x14ac:dyDescent="0.2">
      <c r="A52" s="918" t="s">
        <v>38</v>
      </c>
      <c r="B52" s="918"/>
      <c r="C52" s="918"/>
      <c r="D52" s="918"/>
      <c r="E52" s="918"/>
      <c r="F52" s="531">
        <v>1.328574306180504</v>
      </c>
      <c r="G52" s="531">
        <v>1.2580731555349565</v>
      </c>
      <c r="H52" s="531">
        <v>1.4650729520316463</v>
      </c>
      <c r="I52" s="531">
        <v>1.6854478943385274</v>
      </c>
      <c r="J52" s="531">
        <v>1.9929626920530223</v>
      </c>
      <c r="K52" s="531">
        <v>2.2443089670670835</v>
      </c>
      <c r="L52" s="531">
        <v>2.4575357825143729</v>
      </c>
      <c r="M52" s="531">
        <v>2.6026456734531855</v>
      </c>
      <c r="N52" s="531">
        <v>2.7383050922208225</v>
      </c>
      <c r="O52" s="531">
        <v>2.8555542637406273</v>
      </c>
      <c r="P52" s="531">
        <v>2.9500316673174685</v>
      </c>
      <c r="Q52" s="531">
        <v>3.0112403584997267</v>
      </c>
      <c r="R52" s="531">
        <v>1.9905009240346272</v>
      </c>
      <c r="S52" s="531">
        <v>2.4593588703364655</v>
      </c>
    </row>
    <row r="53" spans="1:20" s="537" customFormat="1" ht="3" customHeight="1" x14ac:dyDescent="0.2">
      <c r="F53" s="538" t="s">
        <v>37</v>
      </c>
      <c r="G53" s="538" t="s">
        <v>37</v>
      </c>
      <c r="H53" s="538" t="s">
        <v>37</v>
      </c>
      <c r="I53" s="538" t="s">
        <v>37</v>
      </c>
      <c r="J53" s="538" t="s">
        <v>37</v>
      </c>
      <c r="K53" s="538" t="s">
        <v>37</v>
      </c>
      <c r="L53" s="538" t="s">
        <v>37</v>
      </c>
      <c r="M53" s="538" t="s">
        <v>37</v>
      </c>
      <c r="N53" s="538" t="s">
        <v>37</v>
      </c>
      <c r="O53" s="538" t="s">
        <v>37</v>
      </c>
      <c r="P53" s="538" t="s">
        <v>37</v>
      </c>
      <c r="Q53" s="538" t="s">
        <v>37</v>
      </c>
      <c r="R53" s="538" t="s">
        <v>37</v>
      </c>
      <c r="S53" s="538" t="s">
        <v>37</v>
      </c>
    </row>
    <row r="54" spans="1:20" s="517" customFormat="1" ht="15" customHeight="1" x14ac:dyDescent="0.2">
      <c r="D54" s="918" t="s">
        <v>5</v>
      </c>
      <c r="E54" s="918"/>
      <c r="F54" s="531">
        <v>20.312449551268955</v>
      </c>
      <c r="G54" s="531">
        <v>20.293637919095683</v>
      </c>
      <c r="H54" s="531">
        <v>20.849648959916141</v>
      </c>
      <c r="I54" s="531">
        <v>20.691300774919156</v>
      </c>
      <c r="J54" s="531">
        <v>20.697234631045994</v>
      </c>
      <c r="K54" s="531">
        <v>21.104388894696548</v>
      </c>
      <c r="L54" s="531">
        <v>21.351796822449085</v>
      </c>
      <c r="M54" s="531">
        <v>21.563707208700094</v>
      </c>
      <c r="N54" s="531">
        <v>21.998446713909622</v>
      </c>
      <c r="O54" s="531">
        <v>21.924553789987275</v>
      </c>
      <c r="P54" s="531">
        <v>21.836768924210563</v>
      </c>
      <c r="Q54" s="531">
        <v>22.279569908138726</v>
      </c>
      <c r="R54" s="531">
        <v>20.950851084524853</v>
      </c>
      <c r="S54" s="531">
        <v>21.491856257860533</v>
      </c>
    </row>
    <row r="55" spans="1:20" s="517" customFormat="1" ht="15" customHeight="1" x14ac:dyDescent="0.2">
      <c r="E55" s="519" t="s">
        <v>36</v>
      </c>
      <c r="F55" s="531">
        <v>16.219460131554349</v>
      </c>
      <c r="G55" s="531">
        <v>16.177333967964099</v>
      </c>
      <c r="H55" s="531">
        <v>16.687534632069688</v>
      </c>
      <c r="I55" s="531">
        <v>16.468191870531097</v>
      </c>
      <c r="J55" s="531">
        <v>16.373396860025426</v>
      </c>
      <c r="K55" s="531">
        <v>16.676993912862184</v>
      </c>
      <c r="L55" s="531">
        <v>16.814660490161849</v>
      </c>
      <c r="M55" s="531">
        <v>16.921614390435316</v>
      </c>
      <c r="N55" s="531">
        <v>17.248297119702265</v>
      </c>
      <c r="O55" s="531">
        <v>17.05945485937276</v>
      </c>
      <c r="P55" s="531">
        <v>16.85285303746306</v>
      </c>
      <c r="Q55" s="531">
        <v>17.171964992116344</v>
      </c>
      <c r="R55" s="531">
        <v>16.608083843984048</v>
      </c>
      <c r="S55" s="531">
        <v>16.852919696830757</v>
      </c>
    </row>
    <row r="56" spans="1:20" s="517" customFormat="1" ht="15" customHeight="1" x14ac:dyDescent="0.2">
      <c r="A56" s="522"/>
      <c r="B56" s="522"/>
      <c r="C56" s="522"/>
      <c r="D56" s="522"/>
      <c r="E56" s="541" t="s">
        <v>33</v>
      </c>
      <c r="F56" s="531">
        <v>4.0929894197146037</v>
      </c>
      <c r="G56" s="531">
        <v>4.1163039511315809</v>
      </c>
      <c r="H56" s="531">
        <v>4.1621143278464539</v>
      </c>
      <c r="I56" s="531">
        <v>4.2231089043880612</v>
      </c>
      <c r="J56" s="531">
        <v>4.3238377710205675</v>
      </c>
      <c r="K56" s="531">
        <v>4.4273949818343645</v>
      </c>
      <c r="L56" s="531">
        <v>4.5371363322872353</v>
      </c>
      <c r="M56" s="531">
        <v>4.6420928182647829</v>
      </c>
      <c r="N56" s="531">
        <v>4.7501495942073575</v>
      </c>
      <c r="O56" s="531">
        <v>4.8650989306145114</v>
      </c>
      <c r="P56" s="531">
        <v>4.9839158867475026</v>
      </c>
      <c r="Q56" s="531">
        <v>5.1076049160223826</v>
      </c>
      <c r="R56" s="531">
        <v>4.3427672405408035</v>
      </c>
      <c r="S56" s="531">
        <v>4.6389365610297739</v>
      </c>
    </row>
    <row r="57" spans="1:20" s="517" customFormat="1" ht="15" customHeight="1" x14ac:dyDescent="0.2">
      <c r="A57" s="515"/>
      <c r="B57" s="515"/>
      <c r="C57" s="515"/>
      <c r="D57" s="515"/>
      <c r="E57" s="515"/>
      <c r="F57" s="533"/>
      <c r="G57" s="533"/>
      <c r="H57" s="533"/>
      <c r="I57" s="533"/>
      <c r="J57" s="533"/>
      <c r="K57" s="533"/>
      <c r="L57" s="533"/>
      <c r="M57" s="533"/>
      <c r="N57" s="533"/>
      <c r="O57" s="533"/>
      <c r="P57" s="533"/>
      <c r="Q57" s="533"/>
      <c r="R57" s="533"/>
      <c r="S57" s="533"/>
      <c r="T57" s="515"/>
    </row>
    <row r="58" spans="1:20" s="517" customFormat="1" ht="15" customHeight="1" x14ac:dyDescent="0.2">
      <c r="A58" s="924" t="s">
        <v>0</v>
      </c>
      <c r="B58" s="925"/>
      <c r="C58" s="925"/>
      <c r="D58" s="925"/>
      <c r="E58" s="925"/>
      <c r="F58" s="925"/>
      <c r="G58" s="925"/>
      <c r="H58" s="925"/>
      <c r="I58" s="925"/>
      <c r="J58" s="925"/>
      <c r="K58" s="925"/>
      <c r="L58" s="925"/>
      <c r="M58" s="925"/>
      <c r="N58" s="925"/>
      <c r="O58" s="925"/>
      <c r="P58" s="925"/>
      <c r="Q58" s="925"/>
      <c r="R58" s="925"/>
      <c r="S58" s="925"/>
    </row>
    <row r="59" spans="1:20" s="517" customFormat="1" ht="15" customHeight="1" x14ac:dyDescent="0.2">
      <c r="A59" s="515"/>
      <c r="B59" s="515"/>
      <c r="C59" s="515"/>
      <c r="D59" s="515"/>
      <c r="E59" s="515"/>
      <c r="F59" s="515"/>
      <c r="G59" s="515"/>
      <c r="H59" s="515"/>
      <c r="I59" s="515"/>
      <c r="J59" s="515"/>
      <c r="K59" s="515"/>
      <c r="L59" s="515"/>
      <c r="M59" s="515"/>
      <c r="N59" s="515"/>
      <c r="O59" s="515"/>
      <c r="P59" s="515"/>
      <c r="Q59" s="515"/>
      <c r="R59" s="515"/>
      <c r="S59" s="515"/>
      <c r="T59" s="515"/>
    </row>
    <row r="60" spans="1:20" s="517" customFormat="1" ht="15" customHeight="1" x14ac:dyDescent="0.2">
      <c r="A60" s="926" t="s">
        <v>81</v>
      </c>
      <c r="B60" s="926"/>
      <c r="C60" s="926"/>
      <c r="D60" s="926"/>
      <c r="E60" s="926"/>
      <c r="F60" s="926"/>
      <c r="G60" s="926"/>
      <c r="H60" s="926"/>
      <c r="I60" s="926"/>
      <c r="J60" s="926"/>
      <c r="K60" s="926"/>
      <c r="L60" s="926"/>
      <c r="M60" s="926"/>
      <c r="N60" s="926"/>
      <c r="O60" s="926"/>
      <c r="P60" s="926"/>
      <c r="Q60" s="926"/>
      <c r="R60" s="926"/>
      <c r="S60" s="926"/>
    </row>
    <row r="61" spans="1:20" s="517" customFormat="1" ht="15" customHeight="1" x14ac:dyDescent="0.2">
      <c r="A61" s="522"/>
      <c r="B61" s="522"/>
      <c r="C61" s="522"/>
      <c r="D61" s="522"/>
      <c r="E61" s="522"/>
      <c r="F61" s="522"/>
      <c r="G61" s="522"/>
      <c r="H61" s="522"/>
      <c r="I61" s="522"/>
      <c r="J61" s="522"/>
      <c r="K61" s="522"/>
      <c r="L61" s="522"/>
      <c r="M61" s="522"/>
      <c r="N61" s="522"/>
      <c r="O61" s="522"/>
      <c r="P61" s="522"/>
      <c r="Q61" s="522"/>
      <c r="R61" s="522"/>
      <c r="S61" s="522"/>
    </row>
    <row r="62" spans="1:20" s="517" customFormat="1" ht="15" customHeight="1" x14ac:dyDescent="0.2"/>
    <row r="63" spans="1:20" s="517" customFormat="1" ht="15" customHeight="1" x14ac:dyDescent="0.2"/>
  </sheetData>
  <mergeCells count="33">
    <mergeCell ref="A58:S58"/>
    <mergeCell ref="A60:S60"/>
    <mergeCell ref="B47:E47"/>
    <mergeCell ref="B48:E48"/>
    <mergeCell ref="C50:E50"/>
    <mergeCell ref="A52:E52"/>
    <mergeCell ref="D54:E54"/>
    <mergeCell ref="C44:E44"/>
    <mergeCell ref="A46:E46"/>
    <mergeCell ref="B40:E40"/>
    <mergeCell ref="B41:E41"/>
    <mergeCell ref="B39:E39"/>
    <mergeCell ref="A27:E27"/>
    <mergeCell ref="D29:E29"/>
    <mergeCell ref="F36:S36"/>
    <mergeCell ref="A37:E37"/>
    <mergeCell ref="B42:E42"/>
    <mergeCell ref="A2:F2"/>
    <mergeCell ref="A6:S6"/>
    <mergeCell ref="B14:E14"/>
    <mergeCell ref="B15:E15"/>
    <mergeCell ref="B38:E38"/>
    <mergeCell ref="B13:E13"/>
    <mergeCell ref="R8:S8"/>
    <mergeCell ref="F11:S11"/>
    <mergeCell ref="A12:E12"/>
    <mergeCell ref="B16:E16"/>
    <mergeCell ref="B17:E17"/>
    <mergeCell ref="C19:E19"/>
    <mergeCell ref="A21:E21"/>
    <mergeCell ref="B22:E22"/>
    <mergeCell ref="B23:E23"/>
    <mergeCell ref="C25:E25"/>
  </mergeCells>
  <hyperlinks>
    <hyperlink ref="A2" r:id="rId1"/>
  </hyperlinks>
  <pageMargins left="0.75" right="0.75" top="1" bottom="1" header="0.5" footer="0.5"/>
  <pageSetup scale="94"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
  <sheetViews>
    <sheetView workbookViewId="0"/>
  </sheetViews>
  <sheetFormatPr defaultRowHeight="14.25" x14ac:dyDescent="0.2"/>
  <cols>
    <col min="1" max="4" width="2.7109375" style="9" customWidth="1"/>
    <col min="5" max="5" width="34.28515625" style="9" customWidth="1"/>
    <col min="6" max="16384" width="9.140625" style="9"/>
  </cols>
  <sheetData>
    <row r="1" spans="1:19" x14ac:dyDescent="0.2">
      <c r="A1" s="10" t="s">
        <v>270</v>
      </c>
    </row>
    <row r="2" spans="1:19" x14ac:dyDescent="0.2">
      <c r="A2" s="866" t="s">
        <v>570</v>
      </c>
      <c r="B2" s="866"/>
      <c r="C2" s="866"/>
      <c r="D2" s="866"/>
      <c r="E2" s="866"/>
    </row>
    <row r="5" spans="1:19" ht="15" x14ac:dyDescent="0.25">
      <c r="A5" s="499" t="s">
        <v>117</v>
      </c>
      <c r="B5" s="500"/>
      <c r="C5" s="500"/>
      <c r="D5" s="500"/>
      <c r="E5" s="500"/>
      <c r="F5" s="501"/>
      <c r="G5" s="501"/>
      <c r="H5" s="501"/>
      <c r="I5" s="501"/>
      <c r="J5" s="501"/>
      <c r="K5" s="501"/>
      <c r="L5" s="501"/>
      <c r="M5" s="501"/>
      <c r="N5" s="501"/>
      <c r="O5" s="501"/>
      <c r="P5" s="501"/>
      <c r="Q5" s="502"/>
      <c r="R5" s="502"/>
      <c r="S5" s="502"/>
    </row>
    <row r="6" spans="1:19" ht="15" x14ac:dyDescent="0.25">
      <c r="A6" s="931" t="s">
        <v>116</v>
      </c>
      <c r="B6" s="932"/>
      <c r="C6" s="932"/>
      <c r="D6" s="932"/>
      <c r="E6" s="932"/>
      <c r="F6" s="932"/>
      <c r="G6" s="932"/>
      <c r="H6" s="932"/>
      <c r="I6" s="932"/>
      <c r="J6" s="932"/>
      <c r="K6" s="932"/>
      <c r="L6" s="932"/>
      <c r="M6" s="932"/>
      <c r="N6" s="932"/>
      <c r="O6" s="932"/>
      <c r="P6" s="932"/>
      <c r="Q6" s="932"/>
      <c r="R6" s="932"/>
      <c r="S6" s="932"/>
    </row>
    <row r="7" spans="1:19" x14ac:dyDescent="0.2">
      <c r="A7" s="933" t="s">
        <v>12</v>
      </c>
      <c r="B7" s="933"/>
      <c r="C7" s="933"/>
      <c r="D7" s="933"/>
      <c r="E7" s="933"/>
      <c r="F7" s="933"/>
      <c r="G7" s="933"/>
      <c r="H7" s="933"/>
      <c r="I7" s="933"/>
      <c r="J7" s="933"/>
      <c r="K7" s="933"/>
      <c r="L7" s="933"/>
      <c r="M7" s="933"/>
      <c r="N7" s="933"/>
      <c r="O7" s="933"/>
      <c r="P7" s="933"/>
      <c r="Q7" s="933"/>
      <c r="R7" s="933"/>
      <c r="S7" s="933"/>
    </row>
    <row r="8" spans="1:19" x14ac:dyDescent="0.2">
      <c r="A8" s="464"/>
      <c r="B8" s="464"/>
      <c r="C8" s="464"/>
      <c r="D8" s="464"/>
      <c r="E8" s="464"/>
      <c r="F8" s="464"/>
      <c r="G8" s="464"/>
      <c r="H8" s="464"/>
      <c r="I8" s="464"/>
      <c r="J8" s="464"/>
      <c r="K8" s="464"/>
      <c r="L8" s="464"/>
      <c r="M8" s="464"/>
      <c r="N8" s="464"/>
      <c r="O8" s="464"/>
      <c r="P8" s="464"/>
      <c r="Q8" s="464"/>
      <c r="R8" s="464"/>
      <c r="S8" s="464"/>
    </row>
    <row r="9" spans="1:19" x14ac:dyDescent="0.2">
      <c r="A9" s="465"/>
      <c r="B9" s="465"/>
      <c r="C9" s="466"/>
      <c r="D9" s="466"/>
      <c r="E9" s="466"/>
      <c r="F9" s="467"/>
      <c r="G9" s="467"/>
      <c r="H9" s="467"/>
      <c r="I9" s="467"/>
      <c r="J9" s="467"/>
      <c r="K9" s="467"/>
      <c r="L9" s="467"/>
      <c r="M9" s="467"/>
      <c r="N9" s="467"/>
      <c r="O9" s="467"/>
      <c r="P9" s="467"/>
      <c r="Q9" s="468"/>
      <c r="R9" s="934" t="s">
        <v>11</v>
      </c>
      <c r="S9" s="935"/>
    </row>
    <row r="10" spans="1:19" x14ac:dyDescent="0.2">
      <c r="A10" s="465"/>
      <c r="B10" s="465"/>
      <c r="C10" s="451"/>
      <c r="D10" s="451"/>
      <c r="E10" s="451"/>
      <c r="F10" s="469" t="s">
        <v>29</v>
      </c>
      <c r="G10" s="470"/>
      <c r="H10" s="471"/>
      <c r="I10" s="470"/>
      <c r="J10" s="471"/>
      <c r="K10" s="468"/>
      <c r="L10" s="468"/>
      <c r="M10" s="468"/>
      <c r="N10" s="468"/>
      <c r="O10" s="468"/>
      <c r="P10" s="468"/>
      <c r="Q10" s="471"/>
      <c r="R10" s="472" t="s">
        <v>336</v>
      </c>
      <c r="S10" s="472" t="str">
        <f>R10</f>
        <v>2016-</v>
      </c>
    </row>
    <row r="11" spans="1:19" x14ac:dyDescent="0.2">
      <c r="A11" s="473"/>
      <c r="B11" s="473"/>
      <c r="C11" s="474"/>
      <c r="D11" s="474"/>
      <c r="E11" s="474"/>
      <c r="F11" s="475">
        <v>2014</v>
      </c>
      <c r="G11" s="475">
        <f t="shared" ref="G11:Q11" si="0">F11+1</f>
        <v>2015</v>
      </c>
      <c r="H11" s="475">
        <f t="shared" si="0"/>
        <v>2016</v>
      </c>
      <c r="I11" s="475">
        <f t="shared" si="0"/>
        <v>2017</v>
      </c>
      <c r="J11" s="475">
        <f t="shared" si="0"/>
        <v>2018</v>
      </c>
      <c r="K11" s="475">
        <f t="shared" si="0"/>
        <v>2019</v>
      </c>
      <c r="L11" s="475">
        <f t="shared" si="0"/>
        <v>2020</v>
      </c>
      <c r="M11" s="475">
        <f t="shared" si="0"/>
        <v>2021</v>
      </c>
      <c r="N11" s="475">
        <f t="shared" si="0"/>
        <v>2022</v>
      </c>
      <c r="O11" s="475">
        <f t="shared" si="0"/>
        <v>2023</v>
      </c>
      <c r="P11" s="475">
        <f t="shared" si="0"/>
        <v>2024</v>
      </c>
      <c r="Q11" s="475">
        <f t="shared" si="0"/>
        <v>2025</v>
      </c>
      <c r="R11" s="476">
        <f>L11</f>
        <v>2020</v>
      </c>
      <c r="S11" s="476">
        <f>Q11</f>
        <v>2025</v>
      </c>
    </row>
    <row r="12" spans="1:19" x14ac:dyDescent="0.2">
      <c r="A12" s="477" t="s">
        <v>3</v>
      </c>
      <c r="B12" s="478"/>
      <c r="C12" s="478"/>
      <c r="D12" s="478"/>
      <c r="E12" s="478"/>
      <c r="F12" s="479"/>
      <c r="G12" s="479"/>
      <c r="H12" s="479"/>
      <c r="I12" s="479"/>
      <c r="J12" s="479"/>
      <c r="K12" s="479"/>
      <c r="L12" s="479"/>
      <c r="M12" s="479"/>
      <c r="N12" s="479"/>
      <c r="O12" s="479"/>
      <c r="P12" s="479"/>
      <c r="Q12" s="479"/>
      <c r="R12" s="417"/>
      <c r="S12" s="417"/>
    </row>
    <row r="13" spans="1:19" x14ac:dyDescent="0.2">
      <c r="A13" s="477"/>
      <c r="B13" s="478" t="s">
        <v>115</v>
      </c>
      <c r="C13" s="478"/>
      <c r="D13" s="478"/>
      <c r="E13" s="478"/>
      <c r="F13" s="480">
        <v>702.94200000000001</v>
      </c>
      <c r="G13" s="480">
        <v>737.67399999999998</v>
      </c>
      <c r="H13" s="480">
        <v>771.98099999999999</v>
      </c>
      <c r="I13" s="480">
        <v>817.42899999999997</v>
      </c>
      <c r="J13" s="480">
        <v>872.54399999999998</v>
      </c>
      <c r="K13" s="480">
        <v>930.96400000000006</v>
      </c>
      <c r="L13" s="480">
        <v>993.92499999999995</v>
      </c>
      <c r="M13" s="480">
        <v>1057.635</v>
      </c>
      <c r="N13" s="480">
        <v>1124.1400000000001</v>
      </c>
      <c r="O13" s="480">
        <v>1194.7260000000001</v>
      </c>
      <c r="P13" s="480">
        <v>1268.6990000000001</v>
      </c>
      <c r="Q13" s="480">
        <v>1347.441</v>
      </c>
      <c r="R13" s="480">
        <v>4386.8429999999998</v>
      </c>
      <c r="S13" s="480">
        <v>10379.484000000002</v>
      </c>
    </row>
    <row r="14" spans="1:19" x14ac:dyDescent="0.2">
      <c r="A14" s="477"/>
      <c r="B14" s="478" t="s">
        <v>114</v>
      </c>
      <c r="C14" s="478"/>
      <c r="D14" s="478"/>
      <c r="E14" s="478"/>
      <c r="F14" s="480">
        <v>141.97300000000001</v>
      </c>
      <c r="G14" s="480">
        <v>145.18899999999999</v>
      </c>
      <c r="H14" s="480">
        <v>148.749</v>
      </c>
      <c r="I14" s="480">
        <v>153.51599999999999</v>
      </c>
      <c r="J14" s="480">
        <v>159.178</v>
      </c>
      <c r="K14" s="480">
        <v>165.03800000000001</v>
      </c>
      <c r="L14" s="480">
        <v>171.3</v>
      </c>
      <c r="M14" s="480">
        <v>179.761</v>
      </c>
      <c r="N14" s="480">
        <v>188.53299999999999</v>
      </c>
      <c r="O14" s="480">
        <v>197.71600000000001</v>
      </c>
      <c r="P14" s="480">
        <v>207.608</v>
      </c>
      <c r="Q14" s="480">
        <v>216.499</v>
      </c>
      <c r="R14" s="480">
        <v>797.78099999999995</v>
      </c>
      <c r="S14" s="480">
        <v>1787.8979999999997</v>
      </c>
    </row>
    <row r="15" spans="1:19" ht="3" customHeight="1" x14ac:dyDescent="0.2">
      <c r="A15" s="477"/>
      <c r="B15" s="477"/>
      <c r="C15" s="477"/>
      <c r="D15" s="477"/>
      <c r="E15" s="477"/>
      <c r="F15" s="489" t="s">
        <v>54</v>
      </c>
      <c r="G15" s="489" t="s">
        <v>54</v>
      </c>
      <c r="H15" s="489" t="s">
        <v>54</v>
      </c>
      <c r="I15" s="489" t="s">
        <v>54</v>
      </c>
      <c r="J15" s="458" t="s">
        <v>26</v>
      </c>
      <c r="K15" s="458" t="s">
        <v>26</v>
      </c>
      <c r="L15" s="458" t="s">
        <v>26</v>
      </c>
      <c r="M15" s="458" t="s">
        <v>26</v>
      </c>
      <c r="N15" s="458" t="s">
        <v>26</v>
      </c>
      <c r="O15" s="458" t="s">
        <v>26</v>
      </c>
      <c r="P15" s="458" t="s">
        <v>26</v>
      </c>
      <c r="Q15" s="458" t="s">
        <v>26</v>
      </c>
      <c r="R15" s="458" t="s">
        <v>26</v>
      </c>
      <c r="S15" s="458" t="s">
        <v>25</v>
      </c>
    </row>
    <row r="16" spans="1:19" ht="15" customHeight="1" x14ac:dyDescent="0.2">
      <c r="A16" s="477"/>
      <c r="B16" s="478"/>
      <c r="C16" s="465"/>
      <c r="D16" s="477" t="s">
        <v>61</v>
      </c>
      <c r="E16" s="478"/>
      <c r="F16" s="480">
        <v>844.91499999999996</v>
      </c>
      <c r="G16" s="480">
        <v>882.86300000000006</v>
      </c>
      <c r="H16" s="480">
        <v>920.73</v>
      </c>
      <c r="I16" s="480">
        <v>970.94500000000005</v>
      </c>
      <c r="J16" s="480">
        <v>1031.722</v>
      </c>
      <c r="K16" s="480">
        <v>1096.002</v>
      </c>
      <c r="L16" s="480">
        <v>1165.2249999999999</v>
      </c>
      <c r="M16" s="480">
        <v>1237.396</v>
      </c>
      <c r="N16" s="480">
        <v>1312.673</v>
      </c>
      <c r="O16" s="480">
        <v>1392.442</v>
      </c>
      <c r="P16" s="480">
        <v>1476.307</v>
      </c>
      <c r="Q16" s="480">
        <v>1563.94</v>
      </c>
      <c r="R16" s="480">
        <v>5184.6239999999998</v>
      </c>
      <c r="S16" s="480">
        <v>12167.382</v>
      </c>
    </row>
    <row r="17" spans="1:19" ht="15" customHeight="1" x14ac:dyDescent="0.2">
      <c r="A17" s="477"/>
      <c r="B17" s="477"/>
      <c r="C17" s="477"/>
      <c r="D17" s="477"/>
      <c r="E17" s="477"/>
      <c r="F17" s="479"/>
      <c r="G17" s="479"/>
      <c r="H17" s="479"/>
      <c r="I17" s="479"/>
      <c r="J17" s="479"/>
      <c r="K17" s="479"/>
      <c r="L17" s="479"/>
      <c r="M17" s="479"/>
      <c r="N17" s="479"/>
      <c r="O17" s="479"/>
      <c r="P17" s="479"/>
      <c r="Q17" s="479"/>
      <c r="R17" s="479"/>
      <c r="S17" s="479"/>
    </row>
    <row r="18" spans="1:19" x14ac:dyDescent="0.2">
      <c r="A18" s="477" t="s">
        <v>280</v>
      </c>
      <c r="B18" s="478"/>
      <c r="C18" s="478"/>
      <c r="D18" s="478"/>
      <c r="E18" s="478"/>
      <c r="F18" s="417"/>
      <c r="G18" s="417"/>
      <c r="H18" s="417"/>
      <c r="I18" s="417"/>
      <c r="J18" s="417"/>
      <c r="K18" s="417"/>
      <c r="L18" s="417"/>
      <c r="M18" s="417"/>
      <c r="N18" s="417"/>
      <c r="O18" s="417"/>
      <c r="P18" s="417"/>
      <c r="Q18" s="417"/>
      <c r="R18" s="417"/>
      <c r="S18" s="417"/>
    </row>
    <row r="19" spans="1:19" ht="16.5" x14ac:dyDescent="0.2">
      <c r="A19" s="477"/>
      <c r="B19" s="481" t="s">
        <v>427</v>
      </c>
      <c r="C19" s="481"/>
      <c r="D19" s="481"/>
      <c r="E19" s="481"/>
      <c r="F19" s="480">
        <v>599.90700000000004</v>
      </c>
      <c r="G19" s="480">
        <v>621.93299999999999</v>
      </c>
      <c r="H19" s="480">
        <v>668.11099999999999</v>
      </c>
      <c r="I19" s="480">
        <v>680.57399999999996</v>
      </c>
      <c r="J19" s="480">
        <v>698.77</v>
      </c>
      <c r="K19" s="480">
        <v>771.65300000000002</v>
      </c>
      <c r="L19" s="480">
        <v>825.91399999999999</v>
      </c>
      <c r="M19" s="480">
        <v>885.85</v>
      </c>
      <c r="N19" s="480">
        <v>986.14</v>
      </c>
      <c r="O19" s="480">
        <v>1020.814</v>
      </c>
      <c r="P19" s="480">
        <v>1051.8879999999999</v>
      </c>
      <c r="Q19" s="480">
        <v>1174.9280000000001</v>
      </c>
      <c r="R19" s="480">
        <v>3645.0219999999999</v>
      </c>
      <c r="S19" s="480">
        <v>8764.6420000000016</v>
      </c>
    </row>
    <row r="20" spans="1:19" x14ac:dyDescent="0.2">
      <c r="A20" s="477"/>
      <c r="B20" s="481" t="s">
        <v>84</v>
      </c>
      <c r="C20" s="481"/>
      <c r="D20" s="481"/>
      <c r="E20" s="481"/>
      <c r="F20" s="480">
        <v>301.47199999999998</v>
      </c>
      <c r="G20" s="480">
        <v>335.185</v>
      </c>
      <c r="H20" s="480">
        <v>360.423</v>
      </c>
      <c r="I20" s="480">
        <v>383.95800000000003</v>
      </c>
      <c r="J20" s="480">
        <v>404.61399999999998</v>
      </c>
      <c r="K20" s="480">
        <v>428.17</v>
      </c>
      <c r="L20" s="480">
        <v>452.274</v>
      </c>
      <c r="M20" s="480">
        <v>477.33699999999999</v>
      </c>
      <c r="N20" s="480">
        <v>503.45400000000001</v>
      </c>
      <c r="O20" s="480">
        <v>529.92399999999998</v>
      </c>
      <c r="P20" s="480">
        <v>558.04899999999998</v>
      </c>
      <c r="Q20" s="480">
        <v>587.70100000000002</v>
      </c>
      <c r="R20" s="480">
        <v>2029.4390000000003</v>
      </c>
      <c r="S20" s="480">
        <v>4685.9040000000005</v>
      </c>
    </row>
    <row r="21" spans="1:19" x14ac:dyDescent="0.2">
      <c r="A21" s="477"/>
      <c r="B21" s="481" t="s">
        <v>370</v>
      </c>
      <c r="C21" s="477"/>
      <c r="D21" s="477"/>
      <c r="E21" s="477"/>
      <c r="F21" s="417"/>
      <c r="G21" s="417"/>
      <c r="H21" s="417"/>
      <c r="I21" s="417"/>
      <c r="J21" s="417"/>
      <c r="K21" s="417"/>
      <c r="L21" s="417"/>
      <c r="M21" s="417"/>
      <c r="N21" s="417"/>
      <c r="O21" s="417"/>
      <c r="P21" s="417"/>
      <c r="Q21" s="417"/>
      <c r="R21" s="417"/>
      <c r="S21" s="417"/>
    </row>
    <row r="22" spans="1:19" ht="16.5" x14ac:dyDescent="0.2">
      <c r="A22" s="477"/>
      <c r="B22" s="481" t="s">
        <v>428</v>
      </c>
      <c r="C22" s="465"/>
      <c r="D22" s="481"/>
      <c r="E22" s="481"/>
      <c r="F22" s="480">
        <v>14.930999999999999</v>
      </c>
      <c r="G22" s="480">
        <v>44.533000000000001</v>
      </c>
      <c r="H22" s="480">
        <v>71.477000000000004</v>
      </c>
      <c r="I22" s="480">
        <v>92.747</v>
      </c>
      <c r="J22" s="480">
        <v>101.06</v>
      </c>
      <c r="K22" s="480">
        <v>106.26600000000001</v>
      </c>
      <c r="L22" s="480">
        <v>110.017</v>
      </c>
      <c r="M22" s="480">
        <v>115.753</v>
      </c>
      <c r="N22" s="480">
        <v>121.80500000000001</v>
      </c>
      <c r="O22" s="480">
        <v>125.133</v>
      </c>
      <c r="P22" s="480">
        <v>128.26599999999999</v>
      </c>
      <c r="Q22" s="480">
        <v>131.404</v>
      </c>
      <c r="R22" s="480">
        <v>481.56700000000001</v>
      </c>
      <c r="S22" s="480">
        <v>1103.9279999999999</v>
      </c>
    </row>
    <row r="23" spans="1:19" x14ac:dyDescent="0.2">
      <c r="A23" s="477"/>
      <c r="B23" s="481" t="s">
        <v>113</v>
      </c>
      <c r="C23" s="481"/>
      <c r="D23" s="481"/>
      <c r="E23" s="481"/>
      <c r="F23" s="480">
        <v>9.3140000000000001</v>
      </c>
      <c r="G23" s="480">
        <v>10.420999999999999</v>
      </c>
      <c r="H23" s="480">
        <v>10.566000000000001</v>
      </c>
      <c r="I23" s="480">
        <v>6.1120000000000001</v>
      </c>
      <c r="J23" s="480">
        <v>5.7370000000000001</v>
      </c>
      <c r="K23" s="480">
        <v>5.7</v>
      </c>
      <c r="L23" s="480">
        <v>5.7</v>
      </c>
      <c r="M23" s="480">
        <v>5.7</v>
      </c>
      <c r="N23" s="480">
        <v>5.7</v>
      </c>
      <c r="O23" s="480">
        <v>5.7</v>
      </c>
      <c r="P23" s="480">
        <v>5.7</v>
      </c>
      <c r="Q23" s="480">
        <v>5.7</v>
      </c>
      <c r="R23" s="480">
        <v>33.814999999999998</v>
      </c>
      <c r="S23" s="480">
        <v>62.315000000000012</v>
      </c>
    </row>
    <row r="24" spans="1:19" ht="3" customHeight="1" x14ac:dyDescent="0.2">
      <c r="A24" s="477"/>
      <c r="B24" s="477"/>
      <c r="C24" s="477"/>
      <c r="D24" s="477"/>
      <c r="E24" s="477"/>
      <c r="F24" s="489" t="s">
        <v>54</v>
      </c>
      <c r="G24" s="458" t="s">
        <v>26</v>
      </c>
      <c r="H24" s="458" t="s">
        <v>26</v>
      </c>
      <c r="I24" s="458" t="s">
        <v>26</v>
      </c>
      <c r="J24" s="458" t="s">
        <v>26</v>
      </c>
      <c r="K24" s="458" t="s">
        <v>26</v>
      </c>
      <c r="L24" s="458" t="s">
        <v>26</v>
      </c>
      <c r="M24" s="458" t="s">
        <v>26</v>
      </c>
      <c r="N24" s="458" t="s">
        <v>26</v>
      </c>
      <c r="O24" s="458" t="s">
        <v>26</v>
      </c>
      <c r="P24" s="458" t="s">
        <v>26</v>
      </c>
      <c r="Q24" s="458" t="s">
        <v>26</v>
      </c>
      <c r="R24" s="458" t="s">
        <v>26</v>
      </c>
      <c r="S24" s="458" t="s">
        <v>25</v>
      </c>
    </row>
    <row r="25" spans="1:19" ht="16.5" x14ac:dyDescent="0.2">
      <c r="A25" s="477"/>
      <c r="B25" s="477"/>
      <c r="C25" s="465"/>
      <c r="D25" s="477" t="s">
        <v>112</v>
      </c>
      <c r="E25" s="477"/>
      <c r="F25" s="480">
        <v>925.62400000000002</v>
      </c>
      <c r="G25" s="480">
        <v>1012.072</v>
      </c>
      <c r="H25" s="480">
        <v>1110.577</v>
      </c>
      <c r="I25" s="480">
        <v>1163.3910000000001</v>
      </c>
      <c r="J25" s="480">
        <v>1210.181</v>
      </c>
      <c r="K25" s="480">
        <v>1311.789</v>
      </c>
      <c r="L25" s="480">
        <v>1393.905</v>
      </c>
      <c r="M25" s="480">
        <v>1484.6399999999999</v>
      </c>
      <c r="N25" s="480">
        <v>1617.0990000000002</v>
      </c>
      <c r="O25" s="480">
        <v>1681.5709999999999</v>
      </c>
      <c r="P25" s="480">
        <v>1743.9029999999998</v>
      </c>
      <c r="Q25" s="480">
        <v>1899.7330000000002</v>
      </c>
      <c r="R25" s="480">
        <v>6189.8429999999998</v>
      </c>
      <c r="S25" s="480">
        <v>14616.789000000001</v>
      </c>
    </row>
    <row r="26" spans="1:19" x14ac:dyDescent="0.2">
      <c r="A26" s="477"/>
      <c r="B26" s="477"/>
      <c r="C26" s="477"/>
      <c r="D26" s="477"/>
      <c r="E26" s="477"/>
      <c r="F26" s="479"/>
      <c r="G26" s="479"/>
      <c r="H26" s="479"/>
      <c r="I26" s="479"/>
      <c r="J26" s="479"/>
      <c r="K26" s="479"/>
      <c r="L26" s="479"/>
      <c r="M26" s="479"/>
      <c r="N26" s="479"/>
      <c r="O26" s="479"/>
      <c r="P26" s="479"/>
      <c r="Q26" s="479"/>
      <c r="R26" s="479"/>
      <c r="S26" s="479"/>
    </row>
    <row r="27" spans="1:19" x14ac:dyDescent="0.2">
      <c r="A27" s="477" t="s">
        <v>371</v>
      </c>
      <c r="B27" s="478"/>
      <c r="C27" s="478"/>
      <c r="D27" s="478"/>
      <c r="E27" s="478"/>
      <c r="F27" s="479"/>
      <c r="G27" s="479"/>
      <c r="H27" s="479"/>
      <c r="I27" s="479"/>
      <c r="J27" s="479"/>
      <c r="K27" s="479"/>
      <c r="L27" s="479"/>
      <c r="M27" s="479"/>
      <c r="N27" s="479"/>
      <c r="O27" s="479"/>
      <c r="P27" s="479"/>
      <c r="Q27" s="479"/>
      <c r="R27" s="479"/>
      <c r="S27" s="479"/>
    </row>
    <row r="28" spans="1:19" ht="16.5" x14ac:dyDescent="0.2">
      <c r="A28" s="477"/>
      <c r="B28" s="477" t="s">
        <v>429</v>
      </c>
      <c r="C28" s="478"/>
      <c r="D28" s="478"/>
      <c r="E28" s="478"/>
      <c r="F28" s="480">
        <v>86.007999999999996</v>
      </c>
      <c r="G28" s="480">
        <v>87.036000000000001</v>
      </c>
      <c r="H28" s="480">
        <v>89.379000000000005</v>
      </c>
      <c r="I28" s="480">
        <v>89.861000000000004</v>
      </c>
      <c r="J28" s="480">
        <v>91.03</v>
      </c>
      <c r="K28" s="480">
        <v>74.510999999999996</v>
      </c>
      <c r="L28" s="480">
        <v>75.576999999999998</v>
      </c>
      <c r="M28" s="480">
        <v>76.691999999999993</v>
      </c>
      <c r="N28" s="480">
        <v>77.944000000000003</v>
      </c>
      <c r="O28" s="480">
        <v>79.088999999999999</v>
      </c>
      <c r="P28" s="480">
        <v>80.343000000000004</v>
      </c>
      <c r="Q28" s="480">
        <v>81.569000000000003</v>
      </c>
      <c r="R28" s="480">
        <v>420.35799999999995</v>
      </c>
      <c r="S28" s="480">
        <v>815.99499999999978</v>
      </c>
    </row>
    <row r="29" spans="1:19" x14ac:dyDescent="0.2">
      <c r="A29" s="477"/>
      <c r="B29" s="477" t="s">
        <v>110</v>
      </c>
      <c r="C29" s="478"/>
      <c r="D29" s="478"/>
      <c r="E29" s="478"/>
      <c r="F29" s="480">
        <v>76.238</v>
      </c>
      <c r="G29" s="480">
        <v>78.040000000000006</v>
      </c>
      <c r="H29" s="480">
        <v>77.826999999999998</v>
      </c>
      <c r="I29" s="480">
        <v>76.492000000000004</v>
      </c>
      <c r="J29" s="480">
        <v>75.287999999999997</v>
      </c>
      <c r="K29" s="480">
        <v>74.418999999999997</v>
      </c>
      <c r="L29" s="480">
        <v>73.822999999999993</v>
      </c>
      <c r="M29" s="480">
        <v>73.671999999999997</v>
      </c>
      <c r="N29" s="480">
        <v>73.466999999999999</v>
      </c>
      <c r="O29" s="480">
        <v>73.552999999999997</v>
      </c>
      <c r="P29" s="480">
        <v>73.897999999999996</v>
      </c>
      <c r="Q29" s="480">
        <v>74.793000000000006</v>
      </c>
      <c r="R29" s="480">
        <v>377.84899999999999</v>
      </c>
      <c r="S29" s="480">
        <v>747.23199999999997</v>
      </c>
    </row>
    <row r="30" spans="1:19" x14ac:dyDescent="0.2">
      <c r="A30" s="477"/>
      <c r="B30" s="477" t="s">
        <v>109</v>
      </c>
      <c r="C30" s="478"/>
      <c r="D30" s="478"/>
      <c r="E30" s="478"/>
      <c r="F30" s="480">
        <v>54.040999999999997</v>
      </c>
      <c r="G30" s="480">
        <v>54.95</v>
      </c>
      <c r="H30" s="480">
        <v>60.15</v>
      </c>
      <c r="I30" s="480">
        <v>57.25</v>
      </c>
      <c r="J30" s="480">
        <v>54.25</v>
      </c>
      <c r="K30" s="480">
        <v>60.75</v>
      </c>
      <c r="L30" s="480">
        <v>62.55</v>
      </c>
      <c r="M30" s="480">
        <v>64.3</v>
      </c>
      <c r="N30" s="480">
        <v>71.400000000000006</v>
      </c>
      <c r="O30" s="480">
        <v>68.25</v>
      </c>
      <c r="P30" s="480">
        <v>64.650000000000006</v>
      </c>
      <c r="Q30" s="480">
        <v>72</v>
      </c>
      <c r="R30" s="480">
        <v>294.95</v>
      </c>
      <c r="S30" s="480">
        <v>635.54999999999995</v>
      </c>
    </row>
    <row r="31" spans="1:19" x14ac:dyDescent="0.2">
      <c r="A31" s="477"/>
      <c r="B31" s="477" t="s">
        <v>108</v>
      </c>
      <c r="C31" s="478"/>
      <c r="D31" s="478"/>
      <c r="E31" s="478"/>
      <c r="F31" s="480">
        <v>44.033999999999999</v>
      </c>
      <c r="G31" s="480">
        <v>34.555999999999997</v>
      </c>
      <c r="H31" s="480">
        <v>35.590000000000003</v>
      </c>
      <c r="I31" s="480">
        <v>37.372999999999998</v>
      </c>
      <c r="J31" s="480">
        <v>39.398000000000003</v>
      </c>
      <c r="K31" s="480">
        <v>42.398000000000003</v>
      </c>
      <c r="L31" s="480">
        <v>45.554000000000002</v>
      </c>
      <c r="M31" s="480">
        <v>48.558</v>
      </c>
      <c r="N31" s="480">
        <v>51.186</v>
      </c>
      <c r="O31" s="480">
        <v>54</v>
      </c>
      <c r="P31" s="480">
        <v>57.290999999999997</v>
      </c>
      <c r="Q31" s="480">
        <v>60.155999999999999</v>
      </c>
      <c r="R31" s="480">
        <v>200.31299999999999</v>
      </c>
      <c r="S31" s="480">
        <v>471.50399999999996</v>
      </c>
    </row>
    <row r="32" spans="1:19" ht="16.5" x14ac:dyDescent="0.2">
      <c r="A32" s="477"/>
      <c r="B32" s="477" t="s">
        <v>430</v>
      </c>
      <c r="C32" s="478"/>
      <c r="D32" s="478"/>
      <c r="E32" s="478"/>
      <c r="F32" s="480">
        <v>30.754000000000001</v>
      </c>
      <c r="G32" s="480">
        <v>31.475999999999999</v>
      </c>
      <c r="H32" s="480">
        <v>31.73</v>
      </c>
      <c r="I32" s="480">
        <v>32.021999999999998</v>
      </c>
      <c r="J32" s="480">
        <v>32.293999999999997</v>
      </c>
      <c r="K32" s="480">
        <v>32.588000000000001</v>
      </c>
      <c r="L32" s="480">
        <v>32.954000000000001</v>
      </c>
      <c r="M32" s="480">
        <v>33.293999999999997</v>
      </c>
      <c r="N32" s="480">
        <v>33.594000000000001</v>
      </c>
      <c r="O32" s="480">
        <v>33.874000000000002</v>
      </c>
      <c r="P32" s="480">
        <v>34.253999999999998</v>
      </c>
      <c r="Q32" s="480">
        <v>34.634</v>
      </c>
      <c r="R32" s="480">
        <v>161.58799999999999</v>
      </c>
      <c r="S32" s="480">
        <v>331.23800000000006</v>
      </c>
    </row>
    <row r="33" spans="1:19" x14ac:dyDescent="0.2">
      <c r="A33" s="477"/>
      <c r="B33" s="477" t="s">
        <v>107</v>
      </c>
      <c r="C33" s="478"/>
      <c r="D33" s="478"/>
      <c r="E33" s="478"/>
      <c r="F33" s="480">
        <v>20</v>
      </c>
      <c r="G33" s="480">
        <v>21.068999999999999</v>
      </c>
      <c r="H33" s="480">
        <v>22.425000000000001</v>
      </c>
      <c r="I33" s="480">
        <v>23.085000000000001</v>
      </c>
      <c r="J33" s="480">
        <v>23.93</v>
      </c>
      <c r="K33" s="480">
        <v>24.875</v>
      </c>
      <c r="L33" s="480">
        <v>25.934999999999999</v>
      </c>
      <c r="M33" s="480">
        <v>27.076000000000001</v>
      </c>
      <c r="N33" s="480">
        <v>28.262</v>
      </c>
      <c r="O33" s="480">
        <v>29.491</v>
      </c>
      <c r="P33" s="480">
        <v>30.774000000000001</v>
      </c>
      <c r="Q33" s="480">
        <v>32.113999999999997</v>
      </c>
      <c r="R33" s="480">
        <v>120.25</v>
      </c>
      <c r="S33" s="480">
        <v>267.96699999999998</v>
      </c>
    </row>
    <row r="34" spans="1:19" ht="3" customHeight="1" x14ac:dyDescent="0.2">
      <c r="A34" s="477"/>
      <c r="B34" s="477"/>
      <c r="C34" s="477"/>
      <c r="D34" s="477"/>
      <c r="E34" s="477"/>
      <c r="F34" s="489" t="s">
        <v>54</v>
      </c>
      <c r="G34" s="489" t="s">
        <v>54</v>
      </c>
      <c r="H34" s="489" t="s">
        <v>54</v>
      </c>
      <c r="I34" s="489" t="s">
        <v>54</v>
      </c>
      <c r="J34" s="489" t="s">
        <v>54</v>
      </c>
      <c r="K34" s="489" t="s">
        <v>54</v>
      </c>
      <c r="L34" s="489" t="s">
        <v>54</v>
      </c>
      <c r="M34" s="489" t="s">
        <v>54</v>
      </c>
      <c r="N34" s="489" t="s">
        <v>54</v>
      </c>
      <c r="O34" s="489" t="s">
        <v>54</v>
      </c>
      <c r="P34" s="489" t="s">
        <v>54</v>
      </c>
      <c r="Q34" s="489" t="s">
        <v>54</v>
      </c>
      <c r="R34" s="458" t="s">
        <v>26</v>
      </c>
      <c r="S34" s="458" t="s">
        <v>26</v>
      </c>
    </row>
    <row r="35" spans="1:19" x14ac:dyDescent="0.2">
      <c r="A35" s="477"/>
      <c r="B35" s="477"/>
      <c r="C35" s="465"/>
      <c r="D35" s="477" t="s">
        <v>61</v>
      </c>
      <c r="E35" s="477"/>
      <c r="F35" s="480">
        <v>311.07499999999999</v>
      </c>
      <c r="G35" s="480">
        <v>307.12700000000001</v>
      </c>
      <c r="H35" s="480">
        <v>317.10100000000006</v>
      </c>
      <c r="I35" s="480">
        <v>316.08299999999997</v>
      </c>
      <c r="J35" s="480">
        <v>316.19</v>
      </c>
      <c r="K35" s="480">
        <v>309.541</v>
      </c>
      <c r="L35" s="480">
        <v>316.39300000000003</v>
      </c>
      <c r="M35" s="480">
        <v>323.59199999999998</v>
      </c>
      <c r="N35" s="480">
        <v>335.85300000000001</v>
      </c>
      <c r="O35" s="480">
        <v>338.25700000000001</v>
      </c>
      <c r="P35" s="480">
        <v>341.21000000000004</v>
      </c>
      <c r="Q35" s="480">
        <v>355.26600000000002</v>
      </c>
      <c r="R35" s="480">
        <v>1575.308</v>
      </c>
      <c r="S35" s="480">
        <v>3269.4860000000003</v>
      </c>
    </row>
    <row r="36" spans="1:19" x14ac:dyDescent="0.2">
      <c r="A36" s="477"/>
      <c r="B36" s="477"/>
      <c r="C36" s="477"/>
      <c r="D36" s="477"/>
      <c r="E36" s="477"/>
      <c r="F36" s="417"/>
      <c r="G36" s="417"/>
      <c r="H36" s="417"/>
      <c r="I36" s="417"/>
      <c r="J36" s="417"/>
      <c r="K36" s="417"/>
      <c r="L36" s="417"/>
      <c r="M36" s="417"/>
      <c r="N36" s="417"/>
      <c r="O36" s="417"/>
      <c r="P36" s="417"/>
      <c r="Q36" s="417"/>
      <c r="R36" s="417"/>
      <c r="S36" s="417"/>
    </row>
    <row r="37" spans="1:19" x14ac:dyDescent="0.2">
      <c r="A37" s="477" t="s">
        <v>106</v>
      </c>
      <c r="B37" s="478"/>
      <c r="C37" s="478"/>
      <c r="D37" s="478"/>
      <c r="E37" s="478"/>
      <c r="F37" s="417"/>
      <c r="G37" s="417"/>
      <c r="H37" s="417"/>
      <c r="I37" s="417"/>
      <c r="J37" s="417"/>
      <c r="K37" s="417"/>
      <c r="L37" s="417"/>
      <c r="M37" s="417"/>
      <c r="N37" s="417"/>
      <c r="O37" s="417"/>
      <c r="P37" s="417"/>
      <c r="Q37" s="417"/>
      <c r="R37" s="417"/>
      <c r="S37" s="417"/>
    </row>
    <row r="38" spans="1:19" ht="16.5" x14ac:dyDescent="0.2">
      <c r="A38" s="477"/>
      <c r="B38" s="477" t="s">
        <v>431</v>
      </c>
      <c r="C38" s="478"/>
      <c r="D38" s="478"/>
      <c r="E38" s="478"/>
      <c r="F38" s="480">
        <v>100.05</v>
      </c>
      <c r="G38" s="480">
        <v>96.503</v>
      </c>
      <c r="H38" s="480">
        <v>99.156999999999996</v>
      </c>
      <c r="I38" s="480">
        <v>101.712</v>
      </c>
      <c r="J38" s="480">
        <v>104.85</v>
      </c>
      <c r="K38" s="480">
        <v>108.18899999999999</v>
      </c>
      <c r="L38" s="480">
        <v>111.905</v>
      </c>
      <c r="M38" s="480">
        <v>115.70099999999999</v>
      </c>
      <c r="N38" s="480">
        <v>119.724</v>
      </c>
      <c r="O38" s="480">
        <v>123.77500000000001</v>
      </c>
      <c r="P38" s="480">
        <v>127.96899999999999</v>
      </c>
      <c r="Q38" s="480">
        <v>132.40600000000001</v>
      </c>
      <c r="R38" s="480">
        <v>525.81299999999999</v>
      </c>
      <c r="S38" s="480">
        <v>1145.3879999999999</v>
      </c>
    </row>
    <row r="39" spans="1:19" x14ac:dyDescent="0.2">
      <c r="A39" s="477"/>
      <c r="B39" s="477" t="s">
        <v>105</v>
      </c>
      <c r="C39" s="478"/>
      <c r="D39" s="478"/>
      <c r="E39" s="478"/>
      <c r="F39" s="480">
        <v>55.353999999999999</v>
      </c>
      <c r="G39" s="480">
        <v>56.62</v>
      </c>
      <c r="H39" s="480">
        <v>61.911999999999999</v>
      </c>
      <c r="I39" s="480">
        <v>59.073999999999998</v>
      </c>
      <c r="J39" s="480">
        <v>56.142000000000003</v>
      </c>
      <c r="K39" s="480">
        <v>62.247999999999998</v>
      </c>
      <c r="L39" s="480">
        <v>64.013000000000005</v>
      </c>
      <c r="M39" s="480">
        <v>65.861000000000004</v>
      </c>
      <c r="N39" s="480">
        <v>72.756</v>
      </c>
      <c r="O39" s="480">
        <v>69.998999999999995</v>
      </c>
      <c r="P39" s="480">
        <v>66.840999999999994</v>
      </c>
      <c r="Q39" s="480">
        <v>74.025000000000006</v>
      </c>
      <c r="R39" s="480">
        <v>303.38900000000001</v>
      </c>
      <c r="S39" s="480">
        <v>652.87099999999998</v>
      </c>
    </row>
    <row r="40" spans="1:19" x14ac:dyDescent="0.2">
      <c r="A40" s="477"/>
      <c r="B40" s="477" t="s">
        <v>39</v>
      </c>
      <c r="C40" s="478"/>
      <c r="D40" s="478"/>
      <c r="E40" s="478"/>
      <c r="F40" s="480">
        <v>8.468</v>
      </c>
      <c r="G40" s="480">
        <v>6.6859999999999999</v>
      </c>
      <c r="H40" s="480">
        <v>5.742</v>
      </c>
      <c r="I40" s="480">
        <v>6.2690000000000001</v>
      </c>
      <c r="J40" s="480">
        <v>6.625</v>
      </c>
      <c r="K40" s="480">
        <v>7.266</v>
      </c>
      <c r="L40" s="480">
        <v>8.2629999999999999</v>
      </c>
      <c r="M40" s="480">
        <v>9.0640000000000001</v>
      </c>
      <c r="N40" s="480">
        <v>9.4879999999999995</v>
      </c>
      <c r="O40" s="480">
        <v>8.8390000000000004</v>
      </c>
      <c r="P40" s="480">
        <v>8.9149999999999991</v>
      </c>
      <c r="Q40" s="480">
        <v>8.8390000000000004</v>
      </c>
      <c r="R40" s="480">
        <v>34.164999999999999</v>
      </c>
      <c r="S40" s="480">
        <v>79.31</v>
      </c>
    </row>
    <row r="41" spans="1:19" ht="3" customHeight="1" x14ac:dyDescent="0.2">
      <c r="A41" s="477"/>
      <c r="B41" s="477"/>
      <c r="C41" s="477"/>
      <c r="D41" s="477"/>
      <c r="E41" s="477"/>
      <c r="F41" s="489" t="s">
        <v>54</v>
      </c>
      <c r="G41" s="489" t="s">
        <v>54</v>
      </c>
      <c r="H41" s="489" t="s">
        <v>54</v>
      </c>
      <c r="I41" s="489" t="s">
        <v>54</v>
      </c>
      <c r="J41" s="489" t="s">
        <v>54</v>
      </c>
      <c r="K41" s="489" t="s">
        <v>54</v>
      </c>
      <c r="L41" s="489" t="s">
        <v>54</v>
      </c>
      <c r="M41" s="489" t="s">
        <v>54</v>
      </c>
      <c r="N41" s="489" t="s">
        <v>54</v>
      </c>
      <c r="O41" s="489" t="s">
        <v>54</v>
      </c>
      <c r="P41" s="489" t="s">
        <v>54</v>
      </c>
      <c r="Q41" s="489" t="s">
        <v>54</v>
      </c>
      <c r="R41" s="458" t="s">
        <v>54</v>
      </c>
      <c r="S41" s="458" t="s">
        <v>26</v>
      </c>
    </row>
    <row r="42" spans="1:19" x14ac:dyDescent="0.2">
      <c r="A42" s="477"/>
      <c r="B42" s="477"/>
      <c r="C42" s="465"/>
      <c r="D42" s="477" t="s">
        <v>61</v>
      </c>
      <c r="E42" s="477"/>
      <c r="F42" s="480">
        <v>163.87199999999999</v>
      </c>
      <c r="G42" s="480">
        <v>159.809</v>
      </c>
      <c r="H42" s="480">
        <v>166.81099999999998</v>
      </c>
      <c r="I42" s="480">
        <v>167.05500000000001</v>
      </c>
      <c r="J42" s="480">
        <v>167.61699999999999</v>
      </c>
      <c r="K42" s="480">
        <v>177.70299999999997</v>
      </c>
      <c r="L42" s="480">
        <v>184.18100000000001</v>
      </c>
      <c r="M42" s="480">
        <v>190.626</v>
      </c>
      <c r="N42" s="480">
        <v>201.96800000000002</v>
      </c>
      <c r="O42" s="480">
        <v>202.613</v>
      </c>
      <c r="P42" s="480">
        <v>203.72499999999999</v>
      </c>
      <c r="Q42" s="480">
        <v>215.27</v>
      </c>
      <c r="R42" s="480">
        <v>863.36699999999996</v>
      </c>
      <c r="S42" s="480">
        <v>1877.569</v>
      </c>
    </row>
    <row r="43" spans="1:19" x14ac:dyDescent="0.2">
      <c r="A43" s="477"/>
      <c r="B43" s="477"/>
      <c r="C43" s="477"/>
      <c r="D43" s="477"/>
      <c r="E43" s="477"/>
      <c r="F43" s="417"/>
      <c r="G43" s="417"/>
      <c r="H43" s="417"/>
      <c r="I43" s="417"/>
      <c r="J43" s="417"/>
      <c r="K43" s="417"/>
      <c r="L43" s="417"/>
      <c r="M43" s="417"/>
      <c r="N43" s="417"/>
      <c r="O43" s="417"/>
      <c r="P43" s="417"/>
      <c r="Q43" s="417"/>
      <c r="R43" s="417"/>
      <c r="S43" s="417"/>
    </row>
    <row r="44" spans="1:19" ht="16.5" x14ac:dyDescent="0.2">
      <c r="A44" s="477" t="s">
        <v>432</v>
      </c>
      <c r="B44" s="477"/>
      <c r="C44" s="477"/>
      <c r="D44" s="477"/>
      <c r="E44" s="477"/>
      <c r="F44" s="417"/>
      <c r="G44" s="417"/>
      <c r="H44" s="417"/>
      <c r="I44" s="417"/>
      <c r="J44" s="417"/>
      <c r="K44" s="417"/>
      <c r="L44" s="417"/>
      <c r="M44" s="417"/>
      <c r="N44" s="417"/>
      <c r="O44" s="417"/>
      <c r="P44" s="417"/>
      <c r="Q44" s="417"/>
      <c r="R44" s="417"/>
      <c r="S44" s="417"/>
    </row>
    <row r="45" spans="1:19" x14ac:dyDescent="0.2">
      <c r="A45" s="477"/>
      <c r="B45" s="477" t="s">
        <v>104</v>
      </c>
      <c r="C45" s="478"/>
      <c r="D45" s="478"/>
      <c r="E45" s="478"/>
      <c r="F45" s="480">
        <v>70.938999999999993</v>
      </c>
      <c r="G45" s="480">
        <v>73.933000000000007</v>
      </c>
      <c r="H45" s="480">
        <v>82.2</v>
      </c>
      <c r="I45" s="480">
        <v>78.506</v>
      </c>
      <c r="J45" s="480">
        <v>74.418999999999997</v>
      </c>
      <c r="K45" s="480">
        <v>82.600999999999999</v>
      </c>
      <c r="L45" s="480">
        <v>84.266999999999996</v>
      </c>
      <c r="M45" s="480">
        <v>85.244</v>
      </c>
      <c r="N45" s="480">
        <v>93.320999999999998</v>
      </c>
      <c r="O45" s="480">
        <v>87.352999999999994</v>
      </c>
      <c r="P45" s="480">
        <v>81.391000000000005</v>
      </c>
      <c r="Q45" s="480">
        <v>90.64</v>
      </c>
      <c r="R45" s="480">
        <v>401.99299999999999</v>
      </c>
      <c r="S45" s="480">
        <v>839.94199999999989</v>
      </c>
    </row>
    <row r="46" spans="1:19" x14ac:dyDescent="0.2">
      <c r="A46" s="477"/>
      <c r="B46" s="477" t="s">
        <v>39</v>
      </c>
      <c r="C46" s="477"/>
      <c r="D46" s="477"/>
      <c r="E46" s="477"/>
      <c r="F46" s="480">
        <v>15.82</v>
      </c>
      <c r="G46" s="480">
        <v>25.047999999999998</v>
      </c>
      <c r="H46" s="480">
        <v>19.89</v>
      </c>
      <c r="I46" s="480">
        <v>16.356000000000002</v>
      </c>
      <c r="J46" s="480">
        <v>16.213000000000001</v>
      </c>
      <c r="K46" s="480">
        <v>17.614000000000001</v>
      </c>
      <c r="L46" s="480">
        <v>18.422999999999998</v>
      </c>
      <c r="M46" s="480">
        <v>19.347999999999999</v>
      </c>
      <c r="N46" s="480">
        <v>21.106999999999999</v>
      </c>
      <c r="O46" s="480">
        <v>21.253</v>
      </c>
      <c r="P46" s="480">
        <v>21.427</v>
      </c>
      <c r="Q46" s="480">
        <v>23.466999999999999</v>
      </c>
      <c r="R46" s="480">
        <v>88.496000000000009</v>
      </c>
      <c r="S46" s="480">
        <v>195.09800000000001</v>
      </c>
    </row>
    <row r="47" spans="1:19" ht="3" customHeight="1" x14ac:dyDescent="0.2">
      <c r="A47" s="477"/>
      <c r="B47" s="477"/>
      <c r="C47" s="477"/>
      <c r="D47" s="477"/>
      <c r="E47" s="477"/>
      <c r="F47" s="489" t="s">
        <v>62</v>
      </c>
      <c r="G47" s="489" t="s">
        <v>62</v>
      </c>
      <c r="H47" s="489" t="s">
        <v>62</v>
      </c>
      <c r="I47" s="489" t="s">
        <v>62</v>
      </c>
      <c r="J47" s="489" t="s">
        <v>62</v>
      </c>
      <c r="K47" s="489" t="s">
        <v>54</v>
      </c>
      <c r="L47" s="489" t="s">
        <v>54</v>
      </c>
      <c r="M47" s="489" t="s">
        <v>54</v>
      </c>
      <c r="N47" s="489" t="s">
        <v>54</v>
      </c>
      <c r="O47" s="489" t="s">
        <v>54</v>
      </c>
      <c r="P47" s="489" t="s">
        <v>54</v>
      </c>
      <c r="Q47" s="489" t="s">
        <v>54</v>
      </c>
      <c r="R47" s="489" t="s">
        <v>54</v>
      </c>
      <c r="S47" s="458" t="s">
        <v>26</v>
      </c>
    </row>
    <row r="48" spans="1:19" x14ac:dyDescent="0.2">
      <c r="A48" s="477"/>
      <c r="B48" s="477"/>
      <c r="C48" s="465"/>
      <c r="D48" s="477" t="s">
        <v>61</v>
      </c>
      <c r="E48" s="477"/>
      <c r="F48" s="480">
        <v>86.758999999999986</v>
      </c>
      <c r="G48" s="480">
        <v>98.981000000000009</v>
      </c>
      <c r="H48" s="480">
        <v>102.09</v>
      </c>
      <c r="I48" s="480">
        <v>94.861999999999995</v>
      </c>
      <c r="J48" s="480">
        <v>90.632000000000005</v>
      </c>
      <c r="K48" s="480">
        <v>100.215</v>
      </c>
      <c r="L48" s="480">
        <v>102.69</v>
      </c>
      <c r="M48" s="480">
        <v>104.592</v>
      </c>
      <c r="N48" s="480">
        <v>114.428</v>
      </c>
      <c r="O48" s="480">
        <v>108.60599999999999</v>
      </c>
      <c r="P48" s="480">
        <v>102.81800000000001</v>
      </c>
      <c r="Q48" s="480">
        <v>114.107</v>
      </c>
      <c r="R48" s="480">
        <v>490.48900000000003</v>
      </c>
      <c r="S48" s="480">
        <v>1035.04</v>
      </c>
    </row>
    <row r="49" spans="1:19" x14ac:dyDescent="0.2">
      <c r="A49" s="477"/>
      <c r="B49" s="477"/>
      <c r="C49" s="477"/>
      <c r="D49" s="477"/>
      <c r="E49" s="477"/>
      <c r="F49" s="417"/>
      <c r="G49" s="417"/>
      <c r="H49" s="417"/>
      <c r="I49" s="417"/>
      <c r="J49" s="417"/>
      <c r="K49" s="417"/>
      <c r="L49" s="417"/>
      <c r="M49" s="417"/>
      <c r="N49" s="417"/>
      <c r="O49" s="417"/>
      <c r="P49" s="417"/>
      <c r="Q49" s="417"/>
      <c r="R49" s="417"/>
      <c r="S49" s="417"/>
    </row>
    <row r="50" spans="1:19" x14ac:dyDescent="0.2">
      <c r="A50" s="477" t="s">
        <v>103</v>
      </c>
      <c r="B50" s="478"/>
      <c r="C50" s="478"/>
      <c r="D50" s="478"/>
      <c r="E50" s="478"/>
      <c r="F50" s="417"/>
      <c r="G50" s="417"/>
      <c r="H50" s="417"/>
      <c r="I50" s="417"/>
      <c r="J50" s="417"/>
      <c r="K50" s="417"/>
      <c r="L50" s="417"/>
      <c r="M50" s="417"/>
      <c r="N50" s="417"/>
      <c r="O50" s="417"/>
      <c r="P50" s="417"/>
      <c r="Q50" s="417"/>
      <c r="R50" s="417"/>
      <c r="S50" s="417"/>
    </row>
    <row r="51" spans="1:19" x14ac:dyDescent="0.2">
      <c r="A51" s="477"/>
      <c r="B51" s="477" t="s">
        <v>102</v>
      </c>
      <c r="C51" s="478"/>
      <c r="D51" s="478"/>
      <c r="E51" s="478"/>
      <c r="F51" s="480">
        <v>19.248000000000001</v>
      </c>
      <c r="G51" s="480">
        <v>11.055</v>
      </c>
      <c r="H51" s="480">
        <v>15.772</v>
      </c>
      <c r="I51" s="480">
        <v>18.786999999999999</v>
      </c>
      <c r="J51" s="480">
        <v>17.440999999999999</v>
      </c>
      <c r="K51" s="480">
        <v>16.239000000000001</v>
      </c>
      <c r="L51" s="480">
        <v>15.195</v>
      </c>
      <c r="M51" s="480">
        <v>15.172000000000001</v>
      </c>
      <c r="N51" s="480">
        <v>14.887</v>
      </c>
      <c r="O51" s="480">
        <v>15.323</v>
      </c>
      <c r="P51" s="480">
        <v>15.25</v>
      </c>
      <c r="Q51" s="480">
        <v>15.388</v>
      </c>
      <c r="R51" s="480">
        <v>83.433999999999997</v>
      </c>
      <c r="S51" s="480">
        <v>159.45400000000001</v>
      </c>
    </row>
    <row r="52" spans="1:19" x14ac:dyDescent="0.2">
      <c r="A52" s="477"/>
      <c r="B52" s="481" t="s">
        <v>94</v>
      </c>
      <c r="C52" s="478"/>
      <c r="D52" s="478"/>
      <c r="E52" s="478"/>
      <c r="F52" s="480">
        <v>9.2550000000000008</v>
      </c>
      <c r="G52" s="480">
        <v>9.609</v>
      </c>
      <c r="H52" s="480">
        <v>9.9550000000000001</v>
      </c>
      <c r="I52" s="480">
        <v>10.345000000000001</v>
      </c>
      <c r="J52" s="480">
        <v>10.874000000000001</v>
      </c>
      <c r="K52" s="480">
        <v>11.401999999999999</v>
      </c>
      <c r="L52" s="480">
        <v>12.068</v>
      </c>
      <c r="M52" s="480">
        <v>12.824999999999999</v>
      </c>
      <c r="N52" s="480">
        <v>13.597</v>
      </c>
      <c r="O52" s="480">
        <v>14.628</v>
      </c>
      <c r="P52" s="480">
        <v>15.644</v>
      </c>
      <c r="Q52" s="480">
        <v>16.667000000000002</v>
      </c>
      <c r="R52" s="480">
        <v>54.643999999999998</v>
      </c>
      <c r="S52" s="480">
        <v>128.005</v>
      </c>
    </row>
    <row r="53" spans="1:19" x14ac:dyDescent="0.2">
      <c r="A53" s="477"/>
      <c r="B53" s="477" t="s">
        <v>101</v>
      </c>
      <c r="C53" s="478"/>
      <c r="D53" s="478"/>
      <c r="E53" s="478"/>
      <c r="F53" s="480">
        <v>-13.856999999999999</v>
      </c>
      <c r="G53" s="480">
        <v>-10.262</v>
      </c>
      <c r="H53" s="480">
        <v>-10.086</v>
      </c>
      <c r="I53" s="480">
        <v>-10.113</v>
      </c>
      <c r="J53" s="480">
        <v>-9.4410000000000007</v>
      </c>
      <c r="K53" s="480">
        <v>-14.257999999999999</v>
      </c>
      <c r="L53" s="480">
        <v>-15.59</v>
      </c>
      <c r="M53" s="480">
        <v>-10.342000000000001</v>
      </c>
      <c r="N53" s="480">
        <v>-11.909000000000001</v>
      </c>
      <c r="O53" s="480">
        <v>-13.045</v>
      </c>
      <c r="P53" s="480">
        <v>-14.189</v>
      </c>
      <c r="Q53" s="480">
        <v>-14.869</v>
      </c>
      <c r="R53" s="480">
        <v>-59.488</v>
      </c>
      <c r="S53" s="480">
        <v>-123.84200000000001</v>
      </c>
    </row>
    <row r="54" spans="1:19" ht="16.5" x14ac:dyDescent="0.2">
      <c r="A54" s="477"/>
      <c r="B54" s="482" t="s">
        <v>433</v>
      </c>
      <c r="C54" s="478"/>
      <c r="D54" s="478"/>
      <c r="E54" s="478"/>
      <c r="F54" s="480">
        <v>0</v>
      </c>
      <c r="G54" s="480">
        <v>0</v>
      </c>
      <c r="H54" s="480">
        <v>3</v>
      </c>
      <c r="I54" s="480">
        <v>3.4</v>
      </c>
      <c r="J54" s="480">
        <v>3.2</v>
      </c>
      <c r="K54" s="480">
        <v>2</v>
      </c>
      <c r="L54" s="480">
        <v>1.4</v>
      </c>
      <c r="M54" s="480">
        <v>0.7</v>
      </c>
      <c r="N54" s="480">
        <v>1.5</v>
      </c>
      <c r="O54" s="480">
        <v>1.7</v>
      </c>
      <c r="P54" s="480">
        <v>1.8</v>
      </c>
      <c r="Q54" s="480">
        <v>1.9</v>
      </c>
      <c r="R54" s="480">
        <v>13.000000000000002</v>
      </c>
      <c r="S54" s="480">
        <v>20.6</v>
      </c>
    </row>
    <row r="55" spans="1:19" x14ac:dyDescent="0.2">
      <c r="A55" s="477"/>
      <c r="B55" s="477" t="s">
        <v>100</v>
      </c>
      <c r="C55" s="478"/>
      <c r="D55" s="478"/>
      <c r="E55" s="478"/>
      <c r="F55" s="480">
        <v>-12.291</v>
      </c>
      <c r="G55" s="480">
        <v>-2.891</v>
      </c>
      <c r="H55" s="480">
        <v>-7.173</v>
      </c>
      <c r="I55" s="480">
        <v>-3.7869999999999999</v>
      </c>
      <c r="J55" s="480">
        <v>-0.84499999999999997</v>
      </c>
      <c r="K55" s="480">
        <v>0.371</v>
      </c>
      <c r="L55" s="480">
        <v>1.504</v>
      </c>
      <c r="M55" s="480">
        <v>1.5780000000000001</v>
      </c>
      <c r="N55" s="480">
        <v>1.1359999999999999</v>
      </c>
      <c r="O55" s="480">
        <v>1.0389999999999999</v>
      </c>
      <c r="P55" s="480">
        <v>1.018</v>
      </c>
      <c r="Q55" s="480">
        <v>1.0549999999999999</v>
      </c>
      <c r="R55" s="480">
        <v>-9.9300000000000015</v>
      </c>
      <c r="S55" s="480">
        <v>-4.1040000000000028</v>
      </c>
    </row>
    <row r="56" spans="1:19" x14ac:dyDescent="0.2">
      <c r="A56" s="477"/>
      <c r="B56" s="477" t="s">
        <v>39</v>
      </c>
      <c r="C56" s="478"/>
      <c r="D56" s="478"/>
      <c r="E56" s="478"/>
      <c r="F56" s="480">
        <v>37.962000000000003</v>
      </c>
      <c r="G56" s="480">
        <v>61.262</v>
      </c>
      <c r="H56" s="480">
        <v>61.835999999999999</v>
      </c>
      <c r="I56" s="480">
        <v>68.504999999999995</v>
      </c>
      <c r="J56" s="480">
        <v>67.766999999999996</v>
      </c>
      <c r="K56" s="480">
        <v>67.5</v>
      </c>
      <c r="L56" s="480">
        <v>63.652999999999999</v>
      </c>
      <c r="M56" s="480">
        <v>63.786000000000001</v>
      </c>
      <c r="N56" s="480">
        <v>64.483000000000004</v>
      </c>
      <c r="O56" s="480">
        <v>64.488</v>
      </c>
      <c r="P56" s="480">
        <v>64.674000000000007</v>
      </c>
      <c r="Q56" s="480">
        <v>68.512</v>
      </c>
      <c r="R56" s="480">
        <v>329.26100000000002</v>
      </c>
      <c r="S56" s="480">
        <v>655.20399999999995</v>
      </c>
    </row>
    <row r="57" spans="1:19" ht="3" customHeight="1" x14ac:dyDescent="0.2">
      <c r="A57" s="477"/>
      <c r="B57" s="477"/>
      <c r="C57" s="477"/>
      <c r="D57" s="477"/>
      <c r="E57" s="477"/>
      <c r="F57" s="489" t="s">
        <v>54</v>
      </c>
      <c r="G57" s="489" t="s">
        <v>54</v>
      </c>
      <c r="H57" s="489" t="s">
        <v>54</v>
      </c>
      <c r="I57" s="489" t="s">
        <v>54</v>
      </c>
      <c r="J57" s="489" t="s">
        <v>54</v>
      </c>
      <c r="K57" s="489" t="s">
        <v>54</v>
      </c>
      <c r="L57" s="489" t="s">
        <v>54</v>
      </c>
      <c r="M57" s="489" t="s">
        <v>54</v>
      </c>
      <c r="N57" s="489" t="s">
        <v>54</v>
      </c>
      <c r="O57" s="489" t="s">
        <v>54</v>
      </c>
      <c r="P57" s="489" t="s">
        <v>54</v>
      </c>
      <c r="Q57" s="489" t="s">
        <v>54</v>
      </c>
      <c r="R57" s="489" t="s">
        <v>54</v>
      </c>
      <c r="S57" s="489" t="s">
        <v>54</v>
      </c>
    </row>
    <row r="58" spans="1:19" x14ac:dyDescent="0.2">
      <c r="A58" s="477"/>
      <c r="B58" s="477"/>
      <c r="C58" s="465"/>
      <c r="D58" s="477" t="s">
        <v>61</v>
      </c>
      <c r="E58" s="477"/>
      <c r="F58" s="480">
        <v>40.317000000000007</v>
      </c>
      <c r="G58" s="480">
        <v>68.772999999999996</v>
      </c>
      <c r="H58" s="480">
        <v>73.304000000000002</v>
      </c>
      <c r="I58" s="480">
        <v>87.137</v>
      </c>
      <c r="J58" s="480">
        <v>88.995999999999995</v>
      </c>
      <c r="K58" s="480">
        <v>83.254000000000005</v>
      </c>
      <c r="L58" s="480">
        <v>78.23</v>
      </c>
      <c r="M58" s="480">
        <v>83.718999999999994</v>
      </c>
      <c r="N58" s="480">
        <v>83.694000000000003</v>
      </c>
      <c r="O58" s="480">
        <v>84.132999999999996</v>
      </c>
      <c r="P58" s="480">
        <v>84.197000000000003</v>
      </c>
      <c r="Q58" s="480">
        <v>88.652999999999992</v>
      </c>
      <c r="R58" s="480">
        <v>410.92100000000005</v>
      </c>
      <c r="S58" s="480">
        <v>835.31700000000012</v>
      </c>
    </row>
    <row r="59" spans="1:19" x14ac:dyDescent="0.2">
      <c r="A59" s="477"/>
      <c r="B59" s="477"/>
      <c r="C59" s="477"/>
      <c r="D59" s="477"/>
      <c r="E59" s="477"/>
      <c r="F59" s="479"/>
      <c r="G59" s="479"/>
      <c r="H59" s="479"/>
      <c r="I59" s="479"/>
      <c r="J59" s="479"/>
      <c r="K59" s="479"/>
      <c r="L59" s="479"/>
      <c r="M59" s="479"/>
      <c r="N59" s="479"/>
      <c r="O59" s="479"/>
      <c r="P59" s="479"/>
      <c r="Q59" s="479"/>
      <c r="R59" s="417"/>
      <c r="S59" s="417"/>
    </row>
    <row r="60" spans="1:19" x14ac:dyDescent="0.2">
      <c r="A60" s="477"/>
      <c r="B60" s="477"/>
      <c r="C60" s="477"/>
      <c r="D60" s="477"/>
      <c r="E60" s="477"/>
      <c r="F60" s="479"/>
      <c r="G60" s="479"/>
      <c r="H60" s="479"/>
      <c r="I60" s="479"/>
      <c r="J60" s="479"/>
      <c r="K60" s="479"/>
      <c r="L60" s="479"/>
      <c r="M60" s="479"/>
      <c r="N60" s="479"/>
      <c r="O60" s="479"/>
      <c r="P60" s="479"/>
      <c r="Q60" s="479"/>
      <c r="R60" s="417"/>
      <c r="S60" s="417"/>
    </row>
    <row r="61" spans="1:19" x14ac:dyDescent="0.2">
      <c r="A61" s="477" t="s">
        <v>92</v>
      </c>
      <c r="B61" s="478"/>
      <c r="C61" s="478"/>
      <c r="D61" s="478"/>
      <c r="E61" s="478"/>
      <c r="F61" s="479"/>
      <c r="G61" s="479"/>
      <c r="H61" s="479"/>
      <c r="I61" s="479"/>
      <c r="J61" s="479"/>
      <c r="K61" s="479"/>
      <c r="L61" s="479"/>
      <c r="M61" s="479"/>
      <c r="N61" s="479"/>
      <c r="O61" s="479"/>
      <c r="P61" s="479"/>
      <c r="Q61" s="479"/>
      <c r="R61" s="417"/>
      <c r="S61" s="417"/>
    </row>
    <row r="62" spans="1:19" ht="16.5" x14ac:dyDescent="0.2">
      <c r="A62" s="477"/>
      <c r="B62" s="478" t="s">
        <v>434</v>
      </c>
      <c r="C62" s="478"/>
      <c r="D62" s="478"/>
      <c r="E62" s="478"/>
      <c r="F62" s="480">
        <v>-94.504999999999995</v>
      </c>
      <c r="G62" s="480">
        <v>-99.158000000000001</v>
      </c>
      <c r="H62" s="480">
        <v>-105.732</v>
      </c>
      <c r="I62" s="480">
        <v>-112.666</v>
      </c>
      <c r="J62" s="480">
        <v>-121.485</v>
      </c>
      <c r="K62" s="480">
        <v>-130.25399999999999</v>
      </c>
      <c r="L62" s="480">
        <v>-138.524</v>
      </c>
      <c r="M62" s="480">
        <v>-148.99600000000001</v>
      </c>
      <c r="N62" s="480">
        <v>-163.26599999999999</v>
      </c>
      <c r="O62" s="480">
        <v>-177.91300000000001</v>
      </c>
      <c r="P62" s="480">
        <v>-188.607</v>
      </c>
      <c r="Q62" s="480">
        <v>-199.083</v>
      </c>
      <c r="R62" s="480">
        <v>-608.66099999999994</v>
      </c>
      <c r="S62" s="480">
        <v>-1486.5259999999998</v>
      </c>
    </row>
    <row r="63" spans="1:19" x14ac:dyDescent="0.2">
      <c r="A63" s="477"/>
      <c r="B63" s="478" t="s">
        <v>99</v>
      </c>
      <c r="C63" s="478"/>
      <c r="D63" s="478"/>
      <c r="E63" s="478"/>
      <c r="F63" s="479"/>
      <c r="G63" s="479"/>
      <c r="H63" s="479"/>
      <c r="I63" s="479"/>
      <c r="J63" s="479"/>
      <c r="K63" s="479"/>
      <c r="L63" s="479"/>
      <c r="M63" s="479"/>
      <c r="N63" s="479"/>
      <c r="O63" s="479"/>
      <c r="P63" s="479"/>
      <c r="Q63" s="479"/>
      <c r="R63" s="479"/>
      <c r="S63" s="479"/>
    </row>
    <row r="64" spans="1:19" x14ac:dyDescent="0.2">
      <c r="A64" s="477"/>
      <c r="B64" s="478" t="s">
        <v>98</v>
      </c>
      <c r="C64" s="465"/>
      <c r="D64" s="478"/>
      <c r="E64" s="478"/>
      <c r="F64" s="479"/>
      <c r="G64" s="479"/>
      <c r="H64" s="479"/>
      <c r="I64" s="479"/>
      <c r="J64" s="479"/>
      <c r="K64" s="479"/>
      <c r="L64" s="479"/>
      <c r="M64" s="479"/>
      <c r="N64" s="479"/>
      <c r="O64" s="479"/>
      <c r="P64" s="479"/>
      <c r="Q64" s="479"/>
      <c r="R64" s="479"/>
      <c r="S64" s="479"/>
    </row>
    <row r="65" spans="1:19" x14ac:dyDescent="0.2">
      <c r="A65" s="477"/>
      <c r="B65" s="478"/>
      <c r="C65" s="481" t="s">
        <v>3</v>
      </c>
      <c r="D65" s="481"/>
      <c r="E65" s="481"/>
      <c r="F65" s="480">
        <v>-15.737</v>
      </c>
      <c r="G65" s="480">
        <v>-16.154</v>
      </c>
      <c r="H65" s="480">
        <v>-16.62</v>
      </c>
      <c r="I65" s="480">
        <v>-17.181000000000001</v>
      </c>
      <c r="J65" s="480">
        <v>-17.794</v>
      </c>
      <c r="K65" s="480">
        <v>-18.434000000000001</v>
      </c>
      <c r="L65" s="480">
        <v>-19.088999999999999</v>
      </c>
      <c r="M65" s="480">
        <v>-19.757000000000001</v>
      </c>
      <c r="N65" s="480">
        <v>-20.437999999999999</v>
      </c>
      <c r="O65" s="480">
        <v>-21.132999999999999</v>
      </c>
      <c r="P65" s="480">
        <v>-21.838999999999999</v>
      </c>
      <c r="Q65" s="480">
        <v>-22.562000000000001</v>
      </c>
      <c r="R65" s="480">
        <v>-89.117999999999995</v>
      </c>
      <c r="S65" s="480">
        <v>-194.84700000000001</v>
      </c>
    </row>
    <row r="66" spans="1:19" x14ac:dyDescent="0.2">
      <c r="A66" s="477"/>
      <c r="B66" s="478"/>
      <c r="C66" s="481" t="s">
        <v>97</v>
      </c>
      <c r="D66" s="481"/>
      <c r="E66" s="481"/>
      <c r="F66" s="480">
        <v>-20.532</v>
      </c>
      <c r="G66" s="480">
        <v>-19.797999999999998</v>
      </c>
      <c r="H66" s="480">
        <v>-19.416</v>
      </c>
      <c r="I66" s="480">
        <v>-19.779</v>
      </c>
      <c r="J66" s="480">
        <v>-20.347999999999999</v>
      </c>
      <c r="K66" s="480">
        <v>-21.021000000000001</v>
      </c>
      <c r="L66" s="480">
        <v>-21.756</v>
      </c>
      <c r="M66" s="480">
        <v>-22.518999999999998</v>
      </c>
      <c r="N66" s="480">
        <v>-23.292999999999999</v>
      </c>
      <c r="O66" s="480">
        <v>-24.096</v>
      </c>
      <c r="P66" s="480">
        <v>-24.91</v>
      </c>
      <c r="Q66" s="480">
        <v>-25.745000000000001</v>
      </c>
      <c r="R66" s="480">
        <v>-102.32</v>
      </c>
      <c r="S66" s="480">
        <v>-222.88300000000001</v>
      </c>
    </row>
    <row r="67" spans="1:19" x14ac:dyDescent="0.2">
      <c r="A67" s="477"/>
      <c r="B67" s="478"/>
      <c r="C67" s="481" t="s">
        <v>96</v>
      </c>
      <c r="D67" s="481"/>
      <c r="E67" s="481"/>
      <c r="F67" s="480">
        <v>-29.091999999999999</v>
      </c>
      <c r="G67" s="480">
        <v>-31.684999999999999</v>
      </c>
      <c r="H67" s="480">
        <v>-32.106999999999999</v>
      </c>
      <c r="I67" s="480">
        <v>-34.207000000000001</v>
      </c>
      <c r="J67" s="480">
        <v>-34.942</v>
      </c>
      <c r="K67" s="480">
        <v>-35.840000000000003</v>
      </c>
      <c r="L67" s="480">
        <v>-36.835000000000001</v>
      </c>
      <c r="M67" s="480">
        <v>-37.85</v>
      </c>
      <c r="N67" s="480">
        <v>-38.869999999999997</v>
      </c>
      <c r="O67" s="480">
        <v>-39.869999999999997</v>
      </c>
      <c r="P67" s="480">
        <v>-40.875</v>
      </c>
      <c r="Q67" s="480">
        <v>-41.887999999999998</v>
      </c>
      <c r="R67" s="480">
        <v>-173.93100000000001</v>
      </c>
      <c r="S67" s="480">
        <v>-373.28399999999999</v>
      </c>
    </row>
    <row r="68" spans="1:19" ht="3" customHeight="1" x14ac:dyDescent="0.2">
      <c r="A68" s="477"/>
      <c r="B68" s="478"/>
      <c r="C68" s="477"/>
      <c r="D68" s="477"/>
      <c r="E68" s="477"/>
      <c r="F68" s="489" t="s">
        <v>54</v>
      </c>
      <c r="G68" s="489" t="s">
        <v>54</v>
      </c>
      <c r="H68" s="489" t="s">
        <v>54</v>
      </c>
      <c r="I68" s="489" t="s">
        <v>54</v>
      </c>
      <c r="J68" s="489" t="s">
        <v>54</v>
      </c>
      <c r="K68" s="489" t="s">
        <v>54</v>
      </c>
      <c r="L68" s="489" t="s">
        <v>54</v>
      </c>
      <c r="M68" s="489" t="s">
        <v>54</v>
      </c>
      <c r="N68" s="489" t="s">
        <v>54</v>
      </c>
      <c r="O68" s="489" t="s">
        <v>54</v>
      </c>
      <c r="P68" s="489" t="s">
        <v>54</v>
      </c>
      <c r="Q68" s="489" t="s">
        <v>54</v>
      </c>
      <c r="R68" s="489" t="s">
        <v>37</v>
      </c>
      <c r="S68" s="489" t="s">
        <v>37</v>
      </c>
    </row>
    <row r="69" spans="1:19" x14ac:dyDescent="0.2">
      <c r="A69" s="477"/>
      <c r="B69" s="478"/>
      <c r="C69" s="477"/>
      <c r="D69" s="936" t="s">
        <v>61</v>
      </c>
      <c r="E69" s="937"/>
      <c r="F69" s="480">
        <v>-65.36099999999999</v>
      </c>
      <c r="G69" s="480">
        <v>-67.637</v>
      </c>
      <c r="H69" s="480">
        <v>-68.143000000000001</v>
      </c>
      <c r="I69" s="480">
        <v>-71.167000000000002</v>
      </c>
      <c r="J69" s="480">
        <v>-73.084000000000003</v>
      </c>
      <c r="K69" s="480">
        <v>-75.295000000000002</v>
      </c>
      <c r="L69" s="480">
        <v>-77.680000000000007</v>
      </c>
      <c r="M69" s="480">
        <v>-80.126000000000005</v>
      </c>
      <c r="N69" s="480">
        <v>-82.600999999999999</v>
      </c>
      <c r="O69" s="480">
        <v>-85.09899999999999</v>
      </c>
      <c r="P69" s="480">
        <v>-87.623999999999995</v>
      </c>
      <c r="Q69" s="480">
        <v>-90.194999999999993</v>
      </c>
      <c r="R69" s="480">
        <v>-365.36900000000003</v>
      </c>
      <c r="S69" s="480">
        <v>-791.0139999999999</v>
      </c>
    </row>
    <row r="70" spans="1:19" x14ac:dyDescent="0.2">
      <c r="A70" s="483"/>
      <c r="B70" s="484"/>
      <c r="C70" s="483"/>
      <c r="D70" s="483"/>
      <c r="E70" s="483"/>
      <c r="F70" s="485"/>
      <c r="G70" s="485"/>
      <c r="H70" s="485"/>
      <c r="I70" s="485"/>
      <c r="J70" s="485"/>
      <c r="K70" s="485"/>
      <c r="L70" s="485"/>
      <c r="M70" s="485"/>
      <c r="N70" s="485"/>
      <c r="O70" s="485"/>
      <c r="P70" s="485"/>
      <c r="Q70" s="485"/>
      <c r="R70" s="485"/>
      <c r="S70" s="485"/>
    </row>
    <row r="71" spans="1:19" x14ac:dyDescent="0.2">
      <c r="A71" s="483"/>
      <c r="B71" s="482" t="s">
        <v>95</v>
      </c>
      <c r="C71" s="482"/>
      <c r="D71" s="482"/>
      <c r="E71" s="482"/>
      <c r="F71" s="480">
        <v>-14.259</v>
      </c>
      <c r="G71" s="480">
        <v>-12.622</v>
      </c>
      <c r="H71" s="480">
        <v>-12.9</v>
      </c>
      <c r="I71" s="480">
        <v>-12.958</v>
      </c>
      <c r="J71" s="480">
        <v>-16.52</v>
      </c>
      <c r="K71" s="480">
        <v>-15.998999999999999</v>
      </c>
      <c r="L71" s="480">
        <v>-16.552</v>
      </c>
      <c r="M71" s="480">
        <v>-17.539000000000001</v>
      </c>
      <c r="N71" s="480">
        <v>-16.591999999999999</v>
      </c>
      <c r="O71" s="480">
        <v>-17.597000000000001</v>
      </c>
      <c r="P71" s="480">
        <v>-19.383000000000003</v>
      </c>
      <c r="Q71" s="480">
        <v>-19.175000000000001</v>
      </c>
      <c r="R71" s="480">
        <v>-74.929000000000002</v>
      </c>
      <c r="S71" s="480">
        <v>-165.21500000000003</v>
      </c>
    </row>
    <row r="72" spans="1:19" x14ac:dyDescent="0.2">
      <c r="A72" s="483"/>
      <c r="B72" s="486" t="s">
        <v>94</v>
      </c>
      <c r="C72" s="486"/>
      <c r="D72" s="486"/>
      <c r="E72" s="486"/>
      <c r="F72" s="480">
        <v>-7.65</v>
      </c>
      <c r="G72" s="480">
        <v>-7.2290000000000001</v>
      </c>
      <c r="H72" s="480">
        <v>-7.3280000000000003</v>
      </c>
      <c r="I72" s="480">
        <v>-7.6470000000000002</v>
      </c>
      <c r="J72" s="480">
        <v>-8.0869999999999997</v>
      </c>
      <c r="K72" s="480">
        <v>-8.5510000000000002</v>
      </c>
      <c r="L72" s="480">
        <v>-9.0419999999999998</v>
      </c>
      <c r="M72" s="480">
        <v>-9.5630000000000006</v>
      </c>
      <c r="N72" s="480">
        <v>-10.111000000000001</v>
      </c>
      <c r="O72" s="480">
        <v>-10.694000000000001</v>
      </c>
      <c r="P72" s="480">
        <v>-11.31</v>
      </c>
      <c r="Q72" s="480">
        <v>-11.959</v>
      </c>
      <c r="R72" s="480">
        <v>-40.655000000000001</v>
      </c>
      <c r="S72" s="480">
        <v>-94.292000000000016</v>
      </c>
    </row>
    <row r="73" spans="1:19" ht="16.5" x14ac:dyDescent="0.2">
      <c r="A73" s="483"/>
      <c r="B73" s="482" t="s">
        <v>433</v>
      </c>
      <c r="C73" s="483"/>
      <c r="D73" s="483"/>
      <c r="E73" s="483"/>
      <c r="F73" s="480">
        <v>-74.393000000000001</v>
      </c>
      <c r="G73" s="480">
        <v>-25.8</v>
      </c>
      <c r="H73" s="480">
        <v>0</v>
      </c>
      <c r="I73" s="480">
        <v>0</v>
      </c>
      <c r="J73" s="480">
        <v>0</v>
      </c>
      <c r="K73" s="480">
        <v>0</v>
      </c>
      <c r="L73" s="480">
        <v>0</v>
      </c>
      <c r="M73" s="480">
        <v>0</v>
      </c>
      <c r="N73" s="480">
        <v>0</v>
      </c>
      <c r="O73" s="480">
        <v>0</v>
      </c>
      <c r="P73" s="480">
        <v>0</v>
      </c>
      <c r="Q73" s="480">
        <v>0</v>
      </c>
      <c r="R73" s="480">
        <v>0</v>
      </c>
      <c r="S73" s="480">
        <v>0</v>
      </c>
    </row>
    <row r="74" spans="1:19" x14ac:dyDescent="0.2">
      <c r="A74" s="483"/>
      <c r="B74" s="482" t="s">
        <v>39</v>
      </c>
      <c r="C74" s="482"/>
      <c r="D74" s="482"/>
      <c r="E74" s="482"/>
      <c r="F74" s="480">
        <v>-20.085999999999999</v>
      </c>
      <c r="G74" s="480">
        <v>-62.393000000000001</v>
      </c>
      <c r="H74" s="480">
        <v>-21.866</v>
      </c>
      <c r="I74" s="480">
        <v>-32.308</v>
      </c>
      <c r="J74" s="480">
        <v>-33.521000000000001</v>
      </c>
      <c r="K74" s="480">
        <v>-32.445</v>
      </c>
      <c r="L74" s="480">
        <v>-30.783000000000001</v>
      </c>
      <c r="M74" s="480">
        <v>-31.542000000000002</v>
      </c>
      <c r="N74" s="480">
        <v>-30.411000000000001</v>
      </c>
      <c r="O74" s="480">
        <v>-29.975000000000001</v>
      </c>
      <c r="P74" s="480">
        <v>-29.143000000000001</v>
      </c>
      <c r="Q74" s="480">
        <v>-25.835999999999999</v>
      </c>
      <c r="R74" s="480">
        <v>-150.923</v>
      </c>
      <c r="S74" s="480">
        <v>-297.83000000000004</v>
      </c>
    </row>
    <row r="75" spans="1:19" ht="3" customHeight="1" x14ac:dyDescent="0.2">
      <c r="A75" s="483"/>
      <c r="B75" s="482"/>
      <c r="C75" s="482"/>
      <c r="D75" s="482"/>
      <c r="E75" s="482"/>
      <c r="F75" s="458" t="s">
        <v>37</v>
      </c>
      <c r="G75" s="458" t="s">
        <v>37</v>
      </c>
      <c r="H75" s="458" t="s">
        <v>37</v>
      </c>
      <c r="I75" s="458" t="s">
        <v>37</v>
      </c>
      <c r="J75" s="458" t="s">
        <v>37</v>
      </c>
      <c r="K75" s="458" t="s">
        <v>37</v>
      </c>
      <c r="L75" s="458" t="s">
        <v>37</v>
      </c>
      <c r="M75" s="458" t="s">
        <v>37</v>
      </c>
      <c r="N75" s="458" t="s">
        <v>37</v>
      </c>
      <c r="O75" s="458" t="s">
        <v>37</v>
      </c>
      <c r="P75" s="458" t="s">
        <v>37</v>
      </c>
      <c r="Q75" s="458" t="s">
        <v>37</v>
      </c>
      <c r="R75" s="458" t="s">
        <v>26</v>
      </c>
      <c r="S75" s="458" t="s">
        <v>26</v>
      </c>
    </row>
    <row r="76" spans="1:19" x14ac:dyDescent="0.2">
      <c r="A76" s="483"/>
      <c r="B76" s="482"/>
      <c r="C76" s="465"/>
      <c r="D76" s="482" t="s">
        <v>61</v>
      </c>
      <c r="E76" s="482"/>
      <c r="F76" s="480">
        <v>-276.25400000000002</v>
      </c>
      <c r="G76" s="480">
        <v>-274.839</v>
      </c>
      <c r="H76" s="480">
        <v>-215.96899999999999</v>
      </c>
      <c r="I76" s="480">
        <v>-236.74600000000001</v>
      </c>
      <c r="J76" s="480">
        <v>-252.697</v>
      </c>
      <c r="K76" s="480">
        <v>-262.54399999999998</v>
      </c>
      <c r="L76" s="480">
        <v>-272.58100000000002</v>
      </c>
      <c r="M76" s="480">
        <v>-287.76600000000002</v>
      </c>
      <c r="N76" s="480">
        <v>-302.98099999999999</v>
      </c>
      <c r="O76" s="480">
        <v>-321.27800000000002</v>
      </c>
      <c r="P76" s="480">
        <v>-336.06700000000001</v>
      </c>
      <c r="Q76" s="480">
        <v>-346.24799999999999</v>
      </c>
      <c r="R76" s="480">
        <v>-1240.537</v>
      </c>
      <c r="S76" s="480">
        <v>-2834.877</v>
      </c>
    </row>
    <row r="77" spans="1:19" x14ac:dyDescent="0.2">
      <c r="A77" s="483"/>
      <c r="B77" s="483"/>
      <c r="C77" s="483"/>
      <c r="D77" s="483"/>
      <c r="E77" s="483"/>
      <c r="F77" s="444"/>
      <c r="G77" s="444"/>
      <c r="H77" s="444"/>
      <c r="I77" s="444"/>
      <c r="J77" s="444"/>
      <c r="K77" s="444"/>
      <c r="L77" s="444"/>
      <c r="M77" s="444"/>
      <c r="N77" s="444"/>
      <c r="O77" s="444"/>
      <c r="P77" s="444"/>
      <c r="Q77" s="444"/>
      <c r="R77" s="444"/>
      <c r="S77" s="444"/>
    </row>
    <row r="78" spans="1:19" x14ac:dyDescent="0.2">
      <c r="A78" s="465"/>
      <c r="B78" s="484"/>
      <c r="C78" s="484"/>
      <c r="D78" s="484"/>
      <c r="E78" s="483" t="s">
        <v>93</v>
      </c>
      <c r="F78" s="479">
        <v>2096.308</v>
      </c>
      <c r="G78" s="479">
        <v>2254.7860000000001</v>
      </c>
      <c r="H78" s="479">
        <v>2474.6440000000002</v>
      </c>
      <c r="I78" s="479">
        <v>2562.7269999999999</v>
      </c>
      <c r="J78" s="479">
        <v>2652.6410000000001</v>
      </c>
      <c r="K78" s="479">
        <v>2815.96</v>
      </c>
      <c r="L78" s="479">
        <v>2968.0429999999997</v>
      </c>
      <c r="M78" s="479">
        <v>3136.799</v>
      </c>
      <c r="N78" s="479">
        <v>3362.7340000000004</v>
      </c>
      <c r="O78" s="479">
        <v>3486.3440000000001</v>
      </c>
      <c r="P78" s="479">
        <v>3616.0929999999998</v>
      </c>
      <c r="Q78" s="479">
        <v>3890.7210000000005</v>
      </c>
      <c r="R78" s="479">
        <v>13474.014999999999</v>
      </c>
      <c r="S78" s="479">
        <v>30966.705999999998</v>
      </c>
    </row>
    <row r="79" spans="1:19" x14ac:dyDescent="0.2">
      <c r="A79" s="483"/>
      <c r="B79" s="483"/>
      <c r="C79" s="483"/>
      <c r="D79" s="483"/>
      <c r="E79" s="483"/>
      <c r="F79" s="444"/>
      <c r="G79" s="444"/>
      <c r="H79" s="444"/>
      <c r="I79" s="444"/>
      <c r="J79" s="444"/>
      <c r="K79" s="444"/>
      <c r="L79" s="444"/>
      <c r="M79" s="444"/>
      <c r="N79" s="444"/>
      <c r="O79" s="444"/>
      <c r="P79" s="444"/>
      <c r="Q79" s="444"/>
      <c r="R79" s="444"/>
      <c r="S79" s="444"/>
    </row>
    <row r="80" spans="1:19" x14ac:dyDescent="0.2">
      <c r="A80" s="483" t="s">
        <v>44</v>
      </c>
      <c r="B80" s="484"/>
      <c r="C80" s="484"/>
      <c r="D80" s="484"/>
      <c r="E80" s="484"/>
      <c r="F80" s="485"/>
      <c r="G80" s="485"/>
      <c r="H80" s="485"/>
      <c r="I80" s="485"/>
      <c r="J80" s="485"/>
      <c r="K80" s="485"/>
      <c r="L80" s="485"/>
      <c r="M80" s="485"/>
      <c r="N80" s="485"/>
      <c r="O80" s="485"/>
      <c r="P80" s="485"/>
      <c r="Q80" s="485"/>
      <c r="R80" s="485"/>
      <c r="S80" s="485"/>
    </row>
    <row r="81" spans="1:19" x14ac:dyDescent="0.2">
      <c r="A81" s="483" t="s">
        <v>372</v>
      </c>
      <c r="B81" s="484"/>
      <c r="C81" s="484"/>
      <c r="D81" s="484"/>
      <c r="E81" s="484"/>
      <c r="F81" s="465"/>
      <c r="G81" s="465"/>
      <c r="H81" s="465"/>
      <c r="I81" s="465"/>
      <c r="J81" s="465"/>
      <c r="K81" s="465"/>
      <c r="L81" s="465"/>
      <c r="M81" s="465"/>
      <c r="N81" s="465"/>
      <c r="O81" s="465"/>
      <c r="P81" s="465"/>
      <c r="Q81" s="465"/>
      <c r="R81" s="465"/>
      <c r="S81" s="465"/>
    </row>
    <row r="82" spans="1:19" x14ac:dyDescent="0.2">
      <c r="A82" s="483" t="s">
        <v>373</v>
      </c>
      <c r="B82" s="484"/>
      <c r="C82" s="484"/>
      <c r="D82" s="484"/>
      <c r="E82" s="484"/>
      <c r="F82" s="479">
        <v>2372.5619999999999</v>
      </c>
      <c r="G82" s="479">
        <v>2529.625</v>
      </c>
      <c r="H82" s="479">
        <v>2690.6130000000003</v>
      </c>
      <c r="I82" s="479">
        <v>2799.473</v>
      </c>
      <c r="J82" s="479">
        <v>2905.3380000000002</v>
      </c>
      <c r="K82" s="479">
        <v>3078.5039999999999</v>
      </c>
      <c r="L82" s="479">
        <v>3240.6239999999998</v>
      </c>
      <c r="M82" s="479">
        <v>3424.5650000000001</v>
      </c>
      <c r="N82" s="479">
        <v>3665.7150000000001</v>
      </c>
      <c r="O82" s="479">
        <v>3807.6220000000003</v>
      </c>
      <c r="P82" s="479">
        <v>3952.16</v>
      </c>
      <c r="Q82" s="479">
        <v>4236.9690000000001</v>
      </c>
      <c r="R82" s="479">
        <v>14714.552</v>
      </c>
      <c r="S82" s="479">
        <v>33801.582999999999</v>
      </c>
    </row>
    <row r="83" spans="1:19" x14ac:dyDescent="0.2">
      <c r="A83" s="483"/>
      <c r="B83" s="484"/>
      <c r="C83" s="484"/>
      <c r="D83" s="484"/>
      <c r="E83" s="484"/>
      <c r="F83" s="485"/>
      <c r="G83" s="485"/>
      <c r="H83" s="485"/>
      <c r="I83" s="485"/>
      <c r="J83" s="485"/>
      <c r="K83" s="485"/>
      <c r="L83" s="485"/>
      <c r="M83" s="485"/>
      <c r="N83" s="485"/>
      <c r="O83" s="485"/>
      <c r="P83" s="485"/>
      <c r="Q83" s="485"/>
      <c r="R83" s="485"/>
      <c r="S83" s="485"/>
    </row>
    <row r="84" spans="1:19" x14ac:dyDescent="0.2">
      <c r="A84" s="483" t="s">
        <v>374</v>
      </c>
      <c r="B84" s="484"/>
      <c r="C84" s="484"/>
      <c r="D84" s="484"/>
      <c r="E84" s="484"/>
      <c r="F84" s="485"/>
      <c r="G84" s="485"/>
      <c r="H84" s="485"/>
      <c r="I84" s="485"/>
      <c r="J84" s="485"/>
      <c r="K84" s="485"/>
      <c r="L84" s="485"/>
      <c r="M84" s="485"/>
      <c r="N84" s="485"/>
      <c r="O84" s="485"/>
      <c r="P84" s="485"/>
      <c r="Q84" s="485"/>
      <c r="R84" s="485"/>
      <c r="S84" s="485"/>
    </row>
    <row r="85" spans="1:19" x14ac:dyDescent="0.2">
      <c r="A85" s="483" t="s">
        <v>92</v>
      </c>
      <c r="B85" s="483"/>
      <c r="C85" s="483"/>
      <c r="D85" s="483"/>
      <c r="E85" s="483"/>
      <c r="F85" s="479">
        <v>505.40200000000004</v>
      </c>
      <c r="G85" s="479">
        <v>522.77499999999998</v>
      </c>
      <c r="H85" s="479">
        <v>562.37900000000002</v>
      </c>
      <c r="I85" s="479">
        <v>567.9079999999999</v>
      </c>
      <c r="J85" s="479">
        <v>577.28499999999997</v>
      </c>
      <c r="K85" s="479">
        <v>641.399</v>
      </c>
      <c r="L85" s="479">
        <v>687.39</v>
      </c>
      <c r="M85" s="479">
        <v>736.85400000000004</v>
      </c>
      <c r="N85" s="479">
        <v>822.87400000000002</v>
      </c>
      <c r="O85" s="479">
        <v>842.90099999999995</v>
      </c>
      <c r="P85" s="479">
        <v>863.28099999999995</v>
      </c>
      <c r="Q85" s="479">
        <v>975.84500000000014</v>
      </c>
      <c r="R85" s="479">
        <v>3036.3609999999994</v>
      </c>
      <c r="S85" s="479">
        <v>7278.1159999999991</v>
      </c>
    </row>
    <row r="86" spans="1:19" x14ac:dyDescent="0.2">
      <c r="A86" s="483"/>
      <c r="B86" s="483"/>
      <c r="C86" s="483"/>
      <c r="D86" s="483"/>
      <c r="E86" s="483"/>
      <c r="F86" s="479"/>
      <c r="G86" s="479"/>
      <c r="H86" s="479"/>
      <c r="I86" s="479"/>
      <c r="J86" s="479"/>
      <c r="K86" s="479"/>
      <c r="L86" s="479"/>
      <c r="M86" s="479"/>
      <c r="N86" s="479"/>
      <c r="O86" s="479"/>
      <c r="P86" s="479"/>
      <c r="Q86" s="479"/>
      <c r="R86" s="479"/>
      <c r="S86" s="479"/>
    </row>
    <row r="87" spans="1:19" x14ac:dyDescent="0.2">
      <c r="A87" s="483" t="s">
        <v>91</v>
      </c>
      <c r="B87" s="483"/>
      <c r="C87" s="483"/>
      <c r="D87" s="483"/>
      <c r="E87" s="483"/>
      <c r="F87" s="479"/>
      <c r="G87" s="479"/>
      <c r="H87" s="479"/>
      <c r="I87" s="479"/>
      <c r="J87" s="479"/>
      <c r="K87" s="479"/>
      <c r="L87" s="479"/>
      <c r="M87" s="479"/>
      <c r="N87" s="479"/>
      <c r="O87" s="479"/>
      <c r="P87" s="479"/>
      <c r="Q87" s="479"/>
      <c r="R87" s="479"/>
      <c r="S87" s="479"/>
    </row>
    <row r="88" spans="1:19" ht="16.5" x14ac:dyDescent="0.2">
      <c r="A88" s="498" t="s">
        <v>435</v>
      </c>
      <c r="B88" s="498"/>
      <c r="C88" s="483"/>
      <c r="D88" s="483"/>
      <c r="E88" s="483"/>
      <c r="F88" s="479">
        <v>831.11900000000014</v>
      </c>
      <c r="G88" s="479">
        <v>912.91399999999999</v>
      </c>
      <c r="H88" s="479">
        <v>1004.8449999999999</v>
      </c>
      <c r="I88" s="479">
        <v>1050.7249999999999</v>
      </c>
      <c r="J88" s="479">
        <v>1088.6959999999999</v>
      </c>
      <c r="K88" s="479">
        <v>1181.5350000000001</v>
      </c>
      <c r="L88" s="479">
        <v>1255.3810000000001</v>
      </c>
      <c r="M88" s="479">
        <v>1335.644</v>
      </c>
      <c r="N88" s="479">
        <v>1453.8330000000001</v>
      </c>
      <c r="O88" s="479">
        <v>1503.6580000000001</v>
      </c>
      <c r="P88" s="479">
        <v>1555.296</v>
      </c>
      <c r="Q88" s="479">
        <v>1700.65</v>
      </c>
      <c r="R88" s="479">
        <v>5581.1819999999998</v>
      </c>
      <c r="S88" s="479">
        <v>13130.262999999999</v>
      </c>
    </row>
    <row r="89" spans="1:19" x14ac:dyDescent="0.2">
      <c r="A89" s="465"/>
      <c r="B89" s="465"/>
      <c r="C89" s="487"/>
      <c r="D89" s="487"/>
      <c r="E89" s="487"/>
      <c r="F89" s="487"/>
      <c r="G89" s="487"/>
      <c r="H89" s="487"/>
      <c r="I89" s="487"/>
      <c r="J89" s="487"/>
      <c r="K89" s="487"/>
      <c r="L89" s="487"/>
      <c r="M89" s="487"/>
      <c r="N89" s="487"/>
      <c r="O89" s="487"/>
      <c r="P89" s="487"/>
      <c r="Q89" s="487"/>
      <c r="R89" s="487"/>
      <c r="S89" s="487"/>
    </row>
    <row r="90" spans="1:19" x14ac:dyDescent="0.2">
      <c r="A90" s="462" t="s">
        <v>0</v>
      </c>
      <c r="B90" s="432"/>
      <c r="C90" s="432"/>
      <c r="D90" s="432"/>
      <c r="E90" s="432"/>
      <c r="F90" s="435"/>
      <c r="G90" s="435"/>
      <c r="H90" s="435"/>
      <c r="I90" s="463"/>
      <c r="J90" s="463"/>
      <c r="K90" s="463"/>
      <c r="L90" s="463"/>
      <c r="M90" s="463"/>
      <c r="N90" s="463"/>
      <c r="O90" s="463"/>
      <c r="P90" s="463"/>
      <c r="Q90" s="463"/>
      <c r="R90" s="463"/>
      <c r="S90" s="463"/>
    </row>
    <row r="91" spans="1:19" x14ac:dyDescent="0.2">
      <c r="A91" s="463"/>
      <c r="B91" s="463"/>
      <c r="C91" s="462"/>
      <c r="D91" s="462"/>
      <c r="E91" s="462"/>
      <c r="F91" s="463"/>
      <c r="G91" s="463"/>
      <c r="H91" s="463"/>
      <c r="I91" s="463"/>
      <c r="J91" s="463"/>
      <c r="K91" s="463"/>
      <c r="L91" s="463"/>
      <c r="M91" s="463"/>
      <c r="N91" s="463"/>
      <c r="O91" s="463"/>
      <c r="P91" s="463"/>
      <c r="Q91" s="463"/>
      <c r="R91" s="463"/>
      <c r="S91" s="463"/>
    </row>
    <row r="92" spans="1:19" x14ac:dyDescent="0.2">
      <c r="A92" s="940" t="s">
        <v>580</v>
      </c>
      <c r="B92" s="940"/>
      <c r="C92" s="940"/>
      <c r="D92" s="940"/>
      <c r="E92" s="940"/>
      <c r="F92" s="940"/>
      <c r="G92" s="940"/>
      <c r="H92" s="940"/>
      <c r="I92" s="940"/>
      <c r="J92" s="940"/>
      <c r="K92" s="940"/>
      <c r="L92" s="940"/>
      <c r="M92" s="940"/>
      <c r="N92" s="940"/>
      <c r="O92" s="940"/>
      <c r="P92" s="940"/>
      <c r="Q92" s="940"/>
      <c r="R92" s="940"/>
      <c r="S92" s="940"/>
    </row>
    <row r="93" spans="1:19" x14ac:dyDescent="0.2">
      <c r="A93" s="462"/>
      <c r="B93" s="432"/>
      <c r="C93" s="432"/>
      <c r="D93" s="432"/>
      <c r="E93" s="432"/>
      <c r="F93" s="432"/>
      <c r="G93" s="432"/>
      <c r="H93" s="432"/>
      <c r="I93" s="432"/>
      <c r="J93" s="432"/>
      <c r="K93" s="432"/>
      <c r="L93" s="432"/>
      <c r="M93" s="432"/>
      <c r="N93" s="432"/>
      <c r="O93" s="432"/>
      <c r="P93" s="432"/>
      <c r="Q93" s="432"/>
      <c r="R93" s="432"/>
      <c r="S93" s="432"/>
    </row>
    <row r="94" spans="1:19" x14ac:dyDescent="0.2">
      <c r="A94" s="940" t="s">
        <v>90</v>
      </c>
      <c r="B94" s="940"/>
      <c r="C94" s="940"/>
      <c r="D94" s="940"/>
      <c r="E94" s="940"/>
      <c r="F94" s="940"/>
      <c r="G94" s="940"/>
      <c r="H94" s="940"/>
      <c r="I94" s="940"/>
      <c r="J94" s="940"/>
      <c r="K94" s="940"/>
      <c r="L94" s="940"/>
      <c r="M94" s="940"/>
      <c r="N94" s="940"/>
      <c r="O94" s="940"/>
      <c r="P94" s="940"/>
      <c r="Q94" s="940"/>
      <c r="R94" s="940"/>
      <c r="S94" s="940"/>
    </row>
    <row r="95" spans="1:19" x14ac:dyDescent="0.2">
      <c r="A95" s="462"/>
      <c r="B95" s="432"/>
      <c r="C95" s="432"/>
      <c r="D95" s="432"/>
      <c r="E95" s="432"/>
      <c r="F95" s="432"/>
      <c r="G95" s="432"/>
      <c r="H95" s="432"/>
      <c r="I95" s="432"/>
      <c r="J95" s="432"/>
      <c r="K95" s="432"/>
      <c r="L95" s="432"/>
      <c r="M95" s="432"/>
      <c r="N95" s="432"/>
      <c r="O95" s="432"/>
      <c r="P95" s="432"/>
      <c r="Q95" s="432"/>
      <c r="R95" s="432"/>
      <c r="S95" s="432"/>
    </row>
    <row r="96" spans="1:19" x14ac:dyDescent="0.2">
      <c r="A96" s="927" t="s">
        <v>375</v>
      </c>
      <c r="B96" s="927"/>
      <c r="C96" s="927"/>
      <c r="D96" s="927"/>
      <c r="E96" s="927"/>
      <c r="F96" s="927"/>
      <c r="G96" s="927"/>
      <c r="H96" s="927"/>
      <c r="I96" s="927"/>
      <c r="J96" s="927"/>
      <c r="K96" s="927"/>
      <c r="L96" s="927"/>
      <c r="M96" s="927"/>
      <c r="N96" s="927"/>
      <c r="O96" s="927"/>
      <c r="P96" s="927"/>
      <c r="Q96" s="927"/>
      <c r="R96" s="927"/>
      <c r="S96" s="927"/>
    </row>
    <row r="97" spans="1:19" x14ac:dyDescent="0.2">
      <c r="A97" s="462"/>
      <c r="B97" s="432"/>
      <c r="C97" s="432"/>
      <c r="D97" s="432"/>
      <c r="E97" s="432"/>
      <c r="F97" s="432"/>
      <c r="G97" s="432"/>
      <c r="H97" s="432"/>
      <c r="I97" s="432"/>
      <c r="J97" s="432"/>
      <c r="K97" s="432"/>
      <c r="L97" s="432"/>
      <c r="M97" s="432"/>
      <c r="N97" s="432"/>
      <c r="O97" s="432"/>
      <c r="P97" s="432"/>
      <c r="Q97" s="432"/>
      <c r="R97" s="432"/>
      <c r="S97" s="432"/>
    </row>
    <row r="98" spans="1:19" x14ac:dyDescent="0.2">
      <c r="A98" s="927" t="s">
        <v>376</v>
      </c>
      <c r="B98" s="927"/>
      <c r="C98" s="927"/>
      <c r="D98" s="927"/>
      <c r="E98" s="927"/>
      <c r="F98" s="927"/>
      <c r="G98" s="927"/>
      <c r="H98" s="927"/>
      <c r="I98" s="927"/>
      <c r="J98" s="927"/>
      <c r="K98" s="927"/>
      <c r="L98" s="927"/>
      <c r="M98" s="927"/>
      <c r="N98" s="927"/>
      <c r="O98" s="927"/>
      <c r="P98" s="927"/>
      <c r="Q98" s="927"/>
      <c r="R98" s="927"/>
      <c r="S98" s="927"/>
    </row>
    <row r="99" spans="1:19" x14ac:dyDescent="0.2">
      <c r="A99" s="462"/>
      <c r="B99" s="432"/>
      <c r="C99" s="432"/>
      <c r="D99" s="432"/>
      <c r="E99" s="432"/>
      <c r="F99" s="432"/>
      <c r="G99" s="432"/>
      <c r="H99" s="432"/>
      <c r="I99" s="432"/>
      <c r="J99" s="432"/>
      <c r="K99" s="432"/>
      <c r="L99" s="432"/>
      <c r="M99" s="432"/>
      <c r="N99" s="432"/>
      <c r="O99" s="432"/>
      <c r="P99" s="432"/>
      <c r="Q99" s="432"/>
      <c r="R99" s="432"/>
      <c r="S99" s="432"/>
    </row>
    <row r="100" spans="1:19" x14ac:dyDescent="0.2">
      <c r="A100" s="938" t="s">
        <v>377</v>
      </c>
      <c r="B100" s="939"/>
      <c r="C100" s="939"/>
      <c r="D100" s="939"/>
      <c r="E100" s="939"/>
      <c r="F100" s="939"/>
      <c r="G100" s="939"/>
      <c r="H100" s="939"/>
      <c r="I100" s="939"/>
      <c r="J100" s="939"/>
      <c r="K100" s="939"/>
      <c r="L100" s="939"/>
      <c r="M100" s="939"/>
      <c r="N100" s="939"/>
      <c r="O100" s="939"/>
      <c r="P100" s="939"/>
      <c r="Q100" s="939"/>
      <c r="R100" s="939"/>
      <c r="S100" s="939"/>
    </row>
    <row r="101" spans="1:19" x14ac:dyDescent="0.2">
      <c r="A101" s="462"/>
      <c r="B101" s="432"/>
      <c r="C101" s="432"/>
      <c r="D101" s="432"/>
      <c r="E101" s="432"/>
      <c r="F101" s="432"/>
      <c r="G101" s="432"/>
      <c r="H101" s="432"/>
      <c r="I101" s="432"/>
      <c r="J101" s="432"/>
      <c r="K101" s="432"/>
      <c r="L101" s="432"/>
      <c r="M101" s="432"/>
      <c r="N101" s="432"/>
      <c r="O101" s="432"/>
      <c r="P101" s="432"/>
      <c r="Q101" s="432"/>
      <c r="R101" s="432"/>
      <c r="S101" s="432"/>
    </row>
    <row r="102" spans="1:19" ht="14.25" customHeight="1" x14ac:dyDescent="0.2">
      <c r="A102" s="927" t="s">
        <v>378</v>
      </c>
      <c r="B102" s="927"/>
      <c r="C102" s="927"/>
      <c r="D102" s="927"/>
      <c r="E102" s="927"/>
      <c r="F102" s="927"/>
      <c r="G102" s="927"/>
      <c r="H102" s="927"/>
      <c r="I102" s="927"/>
      <c r="J102" s="927"/>
      <c r="K102" s="927"/>
      <c r="L102" s="927"/>
      <c r="M102" s="927"/>
      <c r="N102" s="927"/>
      <c r="O102" s="927"/>
      <c r="P102" s="927"/>
      <c r="Q102" s="927"/>
      <c r="R102" s="927"/>
      <c r="S102" s="927"/>
    </row>
    <row r="103" spans="1:19" x14ac:dyDescent="0.2">
      <c r="A103" s="462"/>
      <c r="B103" s="462"/>
      <c r="C103" s="462"/>
      <c r="D103" s="462"/>
      <c r="E103" s="462"/>
      <c r="F103" s="462"/>
      <c r="G103" s="462"/>
      <c r="H103" s="462"/>
      <c r="I103" s="462"/>
      <c r="J103" s="462"/>
      <c r="K103" s="462"/>
      <c r="L103" s="462"/>
      <c r="M103" s="462"/>
      <c r="N103" s="462"/>
      <c r="O103" s="462"/>
      <c r="P103" s="462"/>
      <c r="Q103" s="462"/>
      <c r="R103" s="462"/>
      <c r="S103" s="462"/>
    </row>
    <row r="104" spans="1:19" x14ac:dyDescent="0.2">
      <c r="A104" s="927" t="s">
        <v>379</v>
      </c>
      <c r="B104" s="929"/>
      <c r="C104" s="929"/>
      <c r="D104" s="929"/>
      <c r="E104" s="929"/>
      <c r="F104" s="929"/>
      <c r="G104" s="929"/>
      <c r="H104" s="929"/>
      <c r="I104" s="929"/>
      <c r="J104" s="929"/>
      <c r="K104" s="929"/>
      <c r="L104" s="929"/>
      <c r="M104" s="929"/>
      <c r="N104" s="929"/>
      <c r="O104" s="929"/>
      <c r="P104" s="929"/>
      <c r="Q104" s="929"/>
      <c r="R104" s="929"/>
      <c r="S104" s="929"/>
    </row>
    <row r="105" spans="1:19" x14ac:dyDescent="0.2">
      <c r="A105" s="462"/>
      <c r="B105" s="432"/>
      <c r="C105" s="432"/>
      <c r="D105" s="432"/>
      <c r="E105" s="432"/>
      <c r="F105" s="432"/>
      <c r="G105" s="432"/>
      <c r="H105" s="432"/>
      <c r="I105" s="432"/>
      <c r="J105" s="432"/>
      <c r="K105" s="432"/>
      <c r="L105" s="432"/>
      <c r="M105" s="432"/>
      <c r="N105" s="432"/>
      <c r="O105" s="432"/>
      <c r="P105" s="432"/>
      <c r="Q105" s="432"/>
      <c r="R105" s="432"/>
      <c r="S105" s="432"/>
    </row>
    <row r="106" spans="1:19" x14ac:dyDescent="0.2">
      <c r="A106" s="930" t="s">
        <v>581</v>
      </c>
      <c r="B106" s="930"/>
      <c r="C106" s="930"/>
      <c r="D106" s="930"/>
      <c r="E106" s="930"/>
      <c r="F106" s="930"/>
      <c r="G106" s="930"/>
      <c r="H106" s="930"/>
      <c r="I106" s="930"/>
      <c r="J106" s="930"/>
      <c r="K106" s="930"/>
      <c r="L106" s="930"/>
      <c r="M106" s="930"/>
      <c r="N106" s="930"/>
      <c r="O106" s="930"/>
      <c r="P106" s="930"/>
      <c r="Q106" s="930"/>
      <c r="R106" s="930"/>
      <c r="S106" s="930"/>
    </row>
    <row r="107" spans="1:19" x14ac:dyDescent="0.2">
      <c r="A107" s="930"/>
      <c r="B107" s="930"/>
      <c r="C107" s="930"/>
      <c r="D107" s="930"/>
      <c r="E107" s="930"/>
      <c r="F107" s="930"/>
      <c r="G107" s="930"/>
      <c r="H107" s="930"/>
      <c r="I107" s="930"/>
      <c r="J107" s="930"/>
      <c r="K107" s="930"/>
      <c r="L107" s="930"/>
      <c r="M107" s="930"/>
      <c r="N107" s="930"/>
      <c r="O107" s="930"/>
      <c r="P107" s="930"/>
      <c r="Q107" s="930"/>
      <c r="R107" s="930"/>
      <c r="S107" s="930"/>
    </row>
    <row r="108" spans="1:19" x14ac:dyDescent="0.2">
      <c r="A108" s="462"/>
      <c r="B108" s="432"/>
      <c r="C108" s="432"/>
      <c r="D108" s="432"/>
      <c r="E108" s="432"/>
      <c r="F108" s="432"/>
      <c r="G108" s="432"/>
      <c r="H108" s="432"/>
      <c r="I108" s="432"/>
      <c r="J108" s="432"/>
      <c r="K108" s="432"/>
      <c r="L108" s="432"/>
      <c r="M108" s="432"/>
      <c r="N108" s="432"/>
      <c r="O108" s="432"/>
      <c r="P108" s="432"/>
      <c r="Q108" s="432"/>
      <c r="R108" s="432"/>
      <c r="S108" s="432"/>
    </row>
    <row r="109" spans="1:19" x14ac:dyDescent="0.2">
      <c r="A109" s="930" t="s">
        <v>582</v>
      </c>
      <c r="B109" s="930"/>
      <c r="C109" s="930"/>
      <c r="D109" s="930"/>
      <c r="E109" s="930"/>
      <c r="F109" s="930"/>
      <c r="G109" s="930"/>
      <c r="H109" s="930"/>
      <c r="I109" s="930"/>
      <c r="J109" s="930"/>
      <c r="K109" s="930"/>
      <c r="L109" s="930"/>
      <c r="M109" s="930"/>
      <c r="N109" s="930"/>
      <c r="O109" s="930"/>
      <c r="P109" s="930"/>
      <c r="Q109" s="930"/>
      <c r="R109" s="930"/>
      <c r="S109" s="930"/>
    </row>
    <row r="110" spans="1:19" x14ac:dyDescent="0.2">
      <c r="A110" s="930"/>
      <c r="B110" s="930"/>
      <c r="C110" s="930"/>
      <c r="D110" s="930"/>
      <c r="E110" s="930"/>
      <c r="F110" s="930"/>
      <c r="G110" s="930"/>
      <c r="H110" s="930"/>
      <c r="I110" s="930"/>
      <c r="J110" s="930"/>
      <c r="K110" s="930"/>
      <c r="L110" s="930"/>
      <c r="M110" s="930"/>
      <c r="N110" s="930"/>
      <c r="O110" s="930"/>
      <c r="P110" s="930"/>
      <c r="Q110" s="930"/>
      <c r="R110" s="930"/>
      <c r="S110" s="930"/>
    </row>
    <row r="111" spans="1:19" x14ac:dyDescent="0.2">
      <c r="A111" s="930"/>
      <c r="B111" s="930"/>
      <c r="C111" s="930"/>
      <c r="D111" s="930"/>
      <c r="E111" s="930"/>
      <c r="F111" s="930"/>
      <c r="G111" s="930"/>
      <c r="H111" s="930"/>
      <c r="I111" s="930"/>
      <c r="J111" s="930"/>
      <c r="K111" s="930"/>
      <c r="L111" s="930"/>
      <c r="M111" s="930"/>
      <c r="N111" s="930"/>
      <c r="O111" s="930"/>
      <c r="P111" s="930"/>
      <c r="Q111" s="930"/>
      <c r="R111" s="930"/>
      <c r="S111" s="930"/>
    </row>
    <row r="112" spans="1:19" x14ac:dyDescent="0.2">
      <c r="A112" s="488"/>
      <c r="B112" s="488"/>
      <c r="C112" s="488"/>
      <c r="D112" s="488"/>
      <c r="E112" s="488"/>
      <c r="F112" s="488"/>
      <c r="G112" s="488"/>
      <c r="H112" s="488"/>
      <c r="I112" s="488"/>
      <c r="J112" s="488"/>
      <c r="K112" s="488"/>
      <c r="L112" s="488"/>
      <c r="M112" s="488"/>
      <c r="N112" s="488"/>
      <c r="O112" s="488"/>
      <c r="P112" s="488"/>
      <c r="Q112" s="488"/>
      <c r="R112" s="488"/>
      <c r="S112" s="488"/>
    </row>
    <row r="113" spans="1:19" ht="14.25" customHeight="1" x14ac:dyDescent="0.2">
      <c r="A113" s="927" t="s">
        <v>380</v>
      </c>
      <c r="B113" s="927"/>
      <c r="C113" s="927"/>
      <c r="D113" s="927"/>
      <c r="E113" s="927"/>
      <c r="F113" s="927"/>
      <c r="G113" s="927"/>
      <c r="H113" s="927"/>
      <c r="I113" s="927"/>
      <c r="J113" s="927"/>
      <c r="K113" s="927"/>
      <c r="L113" s="927"/>
      <c r="M113" s="927"/>
      <c r="N113" s="927"/>
      <c r="O113" s="927"/>
      <c r="P113" s="927"/>
      <c r="Q113" s="927"/>
      <c r="R113" s="927"/>
      <c r="S113" s="927"/>
    </row>
    <row r="114" spans="1:19" x14ac:dyDescent="0.2">
      <c r="A114" s="462"/>
      <c r="B114" s="462"/>
      <c r="C114" s="462"/>
      <c r="D114" s="462"/>
      <c r="E114" s="462"/>
      <c r="F114" s="462"/>
      <c r="G114" s="462"/>
      <c r="H114" s="462"/>
      <c r="I114" s="462"/>
      <c r="J114" s="462"/>
      <c r="K114" s="462"/>
      <c r="L114" s="462"/>
      <c r="M114" s="462"/>
      <c r="N114" s="462"/>
      <c r="O114" s="462"/>
      <c r="P114" s="462"/>
      <c r="Q114" s="462"/>
      <c r="R114" s="462"/>
      <c r="S114" s="462"/>
    </row>
    <row r="115" spans="1:19" x14ac:dyDescent="0.2">
      <c r="A115" s="928" t="s">
        <v>583</v>
      </c>
      <c r="B115" s="928"/>
      <c r="C115" s="928"/>
      <c r="D115" s="928"/>
      <c r="E115" s="928"/>
      <c r="F115" s="928"/>
      <c r="G115" s="928"/>
      <c r="H115" s="928"/>
      <c r="I115" s="928"/>
      <c r="J115" s="928"/>
      <c r="K115" s="928"/>
      <c r="L115" s="928"/>
      <c r="M115" s="928"/>
      <c r="N115" s="928"/>
      <c r="O115" s="928"/>
      <c r="P115" s="928"/>
      <c r="Q115" s="928"/>
      <c r="R115" s="928"/>
      <c r="S115" s="928"/>
    </row>
    <row r="116" spans="1:19" x14ac:dyDescent="0.2">
      <c r="A116" s="928"/>
      <c r="B116" s="928"/>
      <c r="C116" s="928"/>
      <c r="D116" s="928"/>
      <c r="E116" s="928"/>
      <c r="F116" s="928"/>
      <c r="G116" s="928"/>
      <c r="H116" s="928"/>
      <c r="I116" s="928"/>
      <c r="J116" s="928"/>
      <c r="K116" s="928"/>
      <c r="L116" s="928"/>
      <c r="M116" s="928"/>
      <c r="N116" s="928"/>
      <c r="O116" s="928"/>
      <c r="P116" s="928"/>
      <c r="Q116" s="928"/>
      <c r="R116" s="928"/>
      <c r="S116" s="928"/>
    </row>
    <row r="117" spans="1:19" x14ac:dyDescent="0.2">
      <c r="A117" s="473"/>
      <c r="B117" s="473"/>
      <c r="C117" s="473"/>
      <c r="D117" s="473"/>
      <c r="E117" s="473"/>
      <c r="F117" s="473"/>
      <c r="G117" s="473"/>
      <c r="H117" s="473"/>
      <c r="I117" s="473"/>
      <c r="J117" s="473"/>
      <c r="K117" s="473"/>
      <c r="L117" s="473"/>
      <c r="M117" s="473"/>
      <c r="N117" s="473"/>
      <c r="O117" s="473"/>
      <c r="P117" s="473"/>
      <c r="Q117" s="473"/>
      <c r="R117" s="473"/>
      <c r="S117" s="473"/>
    </row>
    <row r="118" spans="1:19" x14ac:dyDescent="0.2">
      <c r="A118" s="463"/>
      <c r="B118" s="463"/>
      <c r="C118" s="463"/>
      <c r="D118" s="463"/>
      <c r="E118" s="463"/>
      <c r="F118" s="435"/>
      <c r="G118" s="435"/>
      <c r="H118" s="435"/>
      <c r="I118" s="435"/>
      <c r="J118" s="435"/>
      <c r="K118" s="435"/>
      <c r="L118" s="435"/>
      <c r="M118" s="435"/>
      <c r="N118" s="435"/>
      <c r="O118" s="435"/>
      <c r="P118" s="435"/>
      <c r="Q118" s="463"/>
      <c r="R118" s="463"/>
      <c r="S118" s="463"/>
    </row>
  </sheetData>
  <mergeCells count="16">
    <mergeCell ref="A2:E2"/>
    <mergeCell ref="A6:S6"/>
    <mergeCell ref="A7:S7"/>
    <mergeCell ref="R9:S9"/>
    <mergeCell ref="D69:E69"/>
    <mergeCell ref="A100:S100"/>
    <mergeCell ref="A98:S98"/>
    <mergeCell ref="A92:S92"/>
    <mergeCell ref="A94:S94"/>
    <mergeCell ref="A96:S96"/>
    <mergeCell ref="A102:S102"/>
    <mergeCell ref="A115:S116"/>
    <mergeCell ref="A104:S104"/>
    <mergeCell ref="A106:S107"/>
    <mergeCell ref="A109:S111"/>
    <mergeCell ref="A113:S113"/>
  </mergeCells>
  <hyperlinks>
    <hyperlink ref="A2" r:id="rId1" display="www.cbo.gov/publication/45010"/>
    <hyperlink ref="A2:D2" r:id="rId2" display="www.cbo.gov/publication/49892"/>
  </hyperlinks>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5"/>
  <sheetViews>
    <sheetView workbookViewId="0"/>
  </sheetViews>
  <sheetFormatPr defaultColWidth="20.140625" defaultRowHeight="15" customHeight="1" x14ac:dyDescent="0.2"/>
  <cols>
    <col min="1" max="3" width="2.7109375" style="13" customWidth="1"/>
    <col min="4" max="4" width="39.85546875" style="13" customWidth="1"/>
    <col min="5" max="15" width="7.5703125" style="13" customWidth="1"/>
    <col min="16" max="16" width="7.5703125" style="18" customWidth="1"/>
    <col min="17" max="17" width="7.5703125" style="13" customWidth="1"/>
    <col min="18" max="16384" width="20.140625" style="13"/>
  </cols>
  <sheetData>
    <row r="1" spans="1:17" ht="15" customHeight="1" x14ac:dyDescent="0.2">
      <c r="A1" s="10" t="s">
        <v>270</v>
      </c>
    </row>
    <row r="2" spans="1:17" ht="15" customHeight="1" x14ac:dyDescent="0.2">
      <c r="A2" s="866" t="s">
        <v>570</v>
      </c>
      <c r="B2" s="866"/>
      <c r="C2" s="866"/>
      <c r="D2" s="866"/>
      <c r="E2" s="866"/>
    </row>
    <row r="5" spans="1:17" ht="15" customHeight="1" x14ac:dyDescent="0.25">
      <c r="A5" s="500" t="s">
        <v>122</v>
      </c>
      <c r="B5" s="500"/>
      <c r="C5" s="500"/>
      <c r="D5" s="500"/>
      <c r="E5" s="500"/>
      <c r="F5" s="500"/>
      <c r="G5" s="500"/>
      <c r="H5" s="500"/>
      <c r="I5" s="500"/>
      <c r="J5" s="500"/>
      <c r="K5" s="500"/>
      <c r="L5" s="500"/>
      <c r="M5" s="500"/>
      <c r="N5" s="500"/>
      <c r="O5" s="500"/>
      <c r="P5" s="505"/>
      <c r="Q5" s="500"/>
    </row>
    <row r="6" spans="1:17" ht="15" customHeight="1" x14ac:dyDescent="0.25">
      <c r="A6" s="943" t="s">
        <v>121</v>
      </c>
      <c r="B6" s="943"/>
      <c r="C6" s="943"/>
      <c r="D6" s="943"/>
      <c r="E6" s="943"/>
      <c r="F6" s="943"/>
      <c r="G6" s="943"/>
      <c r="H6" s="943"/>
      <c r="I6" s="943"/>
      <c r="J6" s="943"/>
      <c r="K6" s="943"/>
      <c r="L6" s="943"/>
      <c r="M6" s="943"/>
      <c r="N6" s="943"/>
      <c r="O6" s="943"/>
      <c r="P6" s="943"/>
      <c r="Q6" s="943"/>
    </row>
    <row r="7" spans="1:17" ht="15" customHeight="1" x14ac:dyDescent="0.2">
      <c r="A7" s="944" t="s">
        <v>12</v>
      </c>
      <c r="B7" s="945"/>
      <c r="C7" s="945"/>
      <c r="D7" s="945"/>
      <c r="E7" s="945"/>
      <c r="F7" s="945"/>
      <c r="G7" s="945"/>
      <c r="H7" s="945"/>
      <c r="I7" s="945"/>
      <c r="J7" s="945"/>
      <c r="K7" s="945"/>
      <c r="L7" s="945"/>
      <c r="M7" s="945"/>
      <c r="N7" s="945"/>
      <c r="O7" s="945"/>
      <c r="P7" s="945"/>
      <c r="Q7" s="945"/>
    </row>
    <row r="8" spans="1:17" ht="15" customHeight="1" x14ac:dyDescent="0.2">
      <c r="A8" s="446"/>
      <c r="B8" s="403"/>
      <c r="C8" s="403"/>
      <c r="D8" s="403"/>
      <c r="E8" s="403"/>
      <c r="F8" s="403"/>
      <c r="G8" s="403"/>
      <c r="H8" s="403"/>
      <c r="I8" s="403"/>
      <c r="J8" s="403"/>
      <c r="K8" s="403"/>
      <c r="L8" s="403"/>
      <c r="M8" s="403"/>
      <c r="N8" s="403"/>
      <c r="O8" s="403"/>
      <c r="P8" s="403"/>
      <c r="Q8" s="403"/>
    </row>
    <row r="9" spans="1:17" ht="15" customHeight="1" x14ac:dyDescent="0.2">
      <c r="A9" s="447"/>
      <c r="B9" s="445"/>
      <c r="C9" s="445"/>
      <c r="D9" s="445"/>
      <c r="E9" s="445"/>
      <c r="F9" s="445"/>
      <c r="G9" s="445"/>
      <c r="H9" s="445"/>
      <c r="I9" s="445"/>
      <c r="J9" s="445"/>
      <c r="K9" s="445"/>
      <c r="L9" s="445"/>
      <c r="M9" s="445"/>
      <c r="N9" s="445"/>
      <c r="O9" s="445"/>
      <c r="P9" s="946" t="s">
        <v>11</v>
      </c>
      <c r="Q9" s="946"/>
    </row>
    <row r="10" spans="1:17" ht="15" customHeight="1" x14ac:dyDescent="0.2">
      <c r="A10" s="445"/>
      <c r="B10" s="445"/>
      <c r="C10" s="445"/>
      <c r="D10" s="445"/>
      <c r="E10" s="445"/>
      <c r="F10" s="445"/>
      <c r="G10" s="445"/>
      <c r="H10" s="445"/>
      <c r="I10" s="445"/>
      <c r="J10" s="445"/>
      <c r="K10" s="445"/>
      <c r="L10" s="445"/>
      <c r="M10" s="445"/>
      <c r="N10" s="445"/>
      <c r="O10" s="445"/>
      <c r="P10" s="445" t="s">
        <v>336</v>
      </c>
      <c r="Q10" s="445" t="s">
        <v>336</v>
      </c>
    </row>
    <row r="11" spans="1:17" ht="15" customHeight="1" x14ac:dyDescent="0.2">
      <c r="A11" s="448"/>
      <c r="B11" s="448"/>
      <c r="C11" s="448"/>
      <c r="D11" s="448"/>
      <c r="E11" s="448">
        <v>2015</v>
      </c>
      <c r="F11" s="448">
        <v>2016</v>
      </c>
      <c r="G11" s="448">
        <v>2017</v>
      </c>
      <c r="H11" s="448">
        <v>2018</v>
      </c>
      <c r="I11" s="448">
        <v>2019</v>
      </c>
      <c r="J11" s="448">
        <v>2020</v>
      </c>
      <c r="K11" s="448">
        <v>2021</v>
      </c>
      <c r="L11" s="448">
        <v>2022</v>
      </c>
      <c r="M11" s="448">
        <v>2023</v>
      </c>
      <c r="N11" s="448">
        <v>2024</v>
      </c>
      <c r="O11" s="448">
        <v>2025</v>
      </c>
      <c r="P11" s="448">
        <v>2020</v>
      </c>
      <c r="Q11" s="448">
        <v>2025</v>
      </c>
    </row>
    <row r="12" spans="1:17" ht="15" customHeight="1" x14ac:dyDescent="0.2">
      <c r="A12" s="201" t="s">
        <v>381</v>
      </c>
      <c r="B12" s="201"/>
      <c r="C12" s="201"/>
      <c r="D12" s="201"/>
      <c r="E12" s="449"/>
      <c r="F12" s="449"/>
      <c r="G12" s="449"/>
      <c r="H12" s="449"/>
      <c r="I12" s="449"/>
      <c r="J12" s="449"/>
      <c r="K12" s="449"/>
      <c r="L12" s="449"/>
      <c r="M12" s="449"/>
      <c r="N12" s="449"/>
      <c r="O12" s="449"/>
      <c r="P12" s="447"/>
      <c r="Q12" s="201"/>
    </row>
    <row r="13" spans="1:17" ht="15" customHeight="1" x14ac:dyDescent="0.2">
      <c r="A13" s="201" t="s">
        <v>382</v>
      </c>
      <c r="B13" s="201"/>
      <c r="C13" s="201"/>
      <c r="D13" s="201"/>
      <c r="E13" s="449"/>
      <c r="F13" s="449"/>
      <c r="G13" s="449"/>
      <c r="H13" s="449"/>
      <c r="I13" s="449"/>
      <c r="J13" s="449"/>
      <c r="K13" s="449"/>
      <c r="L13" s="449"/>
      <c r="M13" s="449"/>
      <c r="N13" s="449"/>
      <c r="O13" s="449"/>
      <c r="P13" s="447"/>
      <c r="Q13" s="201"/>
    </row>
    <row r="14" spans="1:17" ht="15" customHeight="1" x14ac:dyDescent="0.2">
      <c r="A14" s="8"/>
      <c r="B14" s="201" t="s">
        <v>118</v>
      </c>
      <c r="C14" s="201"/>
      <c r="D14" s="201"/>
      <c r="E14" s="450">
        <v>0</v>
      </c>
      <c r="F14" s="450">
        <v>0</v>
      </c>
      <c r="G14" s="450">
        <v>0</v>
      </c>
      <c r="H14" s="450">
        <v>0</v>
      </c>
      <c r="I14" s="450">
        <v>74.39</v>
      </c>
      <c r="J14" s="450">
        <v>73.802999999999997</v>
      </c>
      <c r="K14" s="450">
        <v>73.667000000000002</v>
      </c>
      <c r="L14" s="450">
        <v>73.459000000000003</v>
      </c>
      <c r="M14" s="450">
        <v>73.557000000000002</v>
      </c>
      <c r="N14" s="450">
        <v>73.91</v>
      </c>
      <c r="O14" s="450">
        <v>74.823999999999998</v>
      </c>
      <c r="P14" s="450">
        <v>148.19299999999998</v>
      </c>
      <c r="Q14" s="450">
        <v>517.6099999999999</v>
      </c>
    </row>
    <row r="15" spans="1:17" ht="15" customHeight="1" x14ac:dyDescent="0.2">
      <c r="A15" s="8"/>
      <c r="B15" s="201" t="s">
        <v>2</v>
      </c>
      <c r="C15" s="201"/>
      <c r="D15" s="201"/>
      <c r="E15" s="450">
        <v>0</v>
      </c>
      <c r="F15" s="450">
        <v>0</v>
      </c>
      <c r="G15" s="450">
        <v>0</v>
      </c>
      <c r="H15" s="450">
        <v>0</v>
      </c>
      <c r="I15" s="450">
        <v>71.861000000000004</v>
      </c>
      <c r="J15" s="450">
        <v>73.822999999999993</v>
      </c>
      <c r="K15" s="450">
        <v>73.671999999999997</v>
      </c>
      <c r="L15" s="450">
        <v>73.466999999999999</v>
      </c>
      <c r="M15" s="450">
        <v>73.552999999999997</v>
      </c>
      <c r="N15" s="450">
        <v>73.897999999999996</v>
      </c>
      <c r="O15" s="450">
        <v>74.793000000000006</v>
      </c>
      <c r="P15" s="450">
        <v>145.684</v>
      </c>
      <c r="Q15" s="450">
        <v>515.06700000000001</v>
      </c>
    </row>
    <row r="16" spans="1:17" ht="15" customHeight="1" x14ac:dyDescent="0.2">
      <c r="A16" s="8"/>
      <c r="B16" s="8"/>
      <c r="C16" s="8"/>
      <c r="D16" s="8"/>
      <c r="E16" s="451"/>
      <c r="F16" s="451"/>
      <c r="G16" s="451"/>
      <c r="H16" s="451"/>
      <c r="I16" s="451"/>
      <c r="J16" s="451"/>
      <c r="K16" s="451"/>
      <c r="L16" s="451"/>
      <c r="M16" s="451"/>
      <c r="N16" s="451"/>
      <c r="O16" s="451"/>
      <c r="P16" s="450"/>
      <c r="Q16" s="451"/>
    </row>
    <row r="17" spans="1:17" ht="15" customHeight="1" x14ac:dyDescent="0.2">
      <c r="A17" s="201" t="s">
        <v>383</v>
      </c>
      <c r="B17" s="201"/>
      <c r="C17" s="201"/>
      <c r="D17" s="201"/>
      <c r="E17" s="452"/>
      <c r="F17" s="452"/>
      <c r="G17" s="452"/>
      <c r="H17" s="452"/>
      <c r="I17" s="452"/>
      <c r="J17" s="452"/>
      <c r="K17" s="452"/>
      <c r="L17" s="452"/>
      <c r="M17" s="452"/>
      <c r="N17" s="452"/>
      <c r="O17" s="452"/>
      <c r="P17" s="450"/>
      <c r="Q17" s="451"/>
    </row>
    <row r="18" spans="1:17" ht="15" customHeight="1" x14ac:dyDescent="0.2">
      <c r="A18" s="201" t="s">
        <v>384</v>
      </c>
      <c r="B18" s="201"/>
      <c r="C18" s="201"/>
      <c r="D18" s="201"/>
      <c r="E18" s="452"/>
      <c r="F18" s="452"/>
      <c r="G18" s="452"/>
      <c r="H18" s="452"/>
      <c r="I18" s="452"/>
      <c r="J18" s="452"/>
      <c r="K18" s="452"/>
      <c r="L18" s="452"/>
      <c r="M18" s="452"/>
      <c r="N18" s="452"/>
      <c r="O18" s="452"/>
      <c r="P18" s="450"/>
      <c r="Q18" s="451"/>
    </row>
    <row r="19" spans="1:17" ht="15" customHeight="1" x14ac:dyDescent="0.2">
      <c r="A19" s="8"/>
      <c r="B19" s="201" t="s">
        <v>118</v>
      </c>
      <c r="C19" s="201"/>
      <c r="D19" s="201"/>
      <c r="E19" s="450">
        <v>0</v>
      </c>
      <c r="F19" s="450">
        <v>16.733000000000001</v>
      </c>
      <c r="G19" s="450">
        <v>17.341000000000001</v>
      </c>
      <c r="H19" s="450">
        <v>17.341000000000001</v>
      </c>
      <c r="I19" s="450">
        <v>17.341000000000001</v>
      </c>
      <c r="J19" s="450">
        <v>17.34</v>
      </c>
      <c r="K19" s="450">
        <v>17.34</v>
      </c>
      <c r="L19" s="450">
        <v>17.34</v>
      </c>
      <c r="M19" s="450">
        <v>17.34</v>
      </c>
      <c r="N19" s="450">
        <v>17.34</v>
      </c>
      <c r="O19" s="450">
        <v>17.34</v>
      </c>
      <c r="P19" s="450">
        <v>86.096000000000004</v>
      </c>
      <c r="Q19" s="450">
        <v>172.79600000000002</v>
      </c>
    </row>
    <row r="20" spans="1:17" ht="15" customHeight="1" x14ac:dyDescent="0.2">
      <c r="A20" s="201" t="s">
        <v>120</v>
      </c>
      <c r="B20" s="201" t="s">
        <v>2</v>
      </c>
      <c r="C20" s="201"/>
      <c r="D20" s="201"/>
      <c r="E20" s="450">
        <v>0</v>
      </c>
      <c r="F20" s="450">
        <v>13.218999999999999</v>
      </c>
      <c r="G20" s="450">
        <v>16.443000000000001</v>
      </c>
      <c r="H20" s="450">
        <v>16.838999999999999</v>
      </c>
      <c r="I20" s="450">
        <v>17.006</v>
      </c>
      <c r="J20" s="450">
        <v>17.172999999999998</v>
      </c>
      <c r="K20" s="450">
        <v>17.34</v>
      </c>
      <c r="L20" s="450">
        <v>17.34</v>
      </c>
      <c r="M20" s="450">
        <v>17.34</v>
      </c>
      <c r="N20" s="450">
        <v>17.34</v>
      </c>
      <c r="O20" s="450">
        <v>17.34</v>
      </c>
      <c r="P20" s="450">
        <v>80.679999999999993</v>
      </c>
      <c r="Q20" s="450">
        <v>167.38</v>
      </c>
    </row>
    <row r="21" spans="1:17" ht="15" customHeight="1" x14ac:dyDescent="0.2">
      <c r="A21" s="8"/>
      <c r="B21" s="8"/>
      <c r="C21" s="8"/>
      <c r="D21" s="8"/>
      <c r="E21" s="452"/>
      <c r="F21" s="452"/>
      <c r="G21" s="452"/>
      <c r="H21" s="452"/>
      <c r="I21" s="452"/>
      <c r="J21" s="452"/>
      <c r="K21" s="452"/>
      <c r="L21" s="452"/>
      <c r="M21" s="452"/>
      <c r="N21" s="452"/>
      <c r="O21" s="452"/>
      <c r="P21" s="452"/>
      <c r="Q21" s="452"/>
    </row>
    <row r="22" spans="1:17" ht="15" customHeight="1" x14ac:dyDescent="0.2">
      <c r="A22" s="201" t="s">
        <v>385</v>
      </c>
      <c r="B22" s="201"/>
      <c r="C22" s="201"/>
      <c r="D22" s="201"/>
      <c r="E22" s="451"/>
      <c r="F22" s="451"/>
      <c r="G22" s="451"/>
      <c r="H22" s="451"/>
      <c r="I22" s="451"/>
      <c r="J22" s="451"/>
      <c r="K22" s="451"/>
      <c r="L22" s="451"/>
      <c r="M22" s="451"/>
      <c r="N22" s="451"/>
      <c r="O22" s="451"/>
      <c r="P22" s="451"/>
      <c r="Q22" s="451"/>
    </row>
    <row r="23" spans="1:17" ht="15" customHeight="1" x14ac:dyDescent="0.2">
      <c r="A23" s="201" t="s">
        <v>423</v>
      </c>
      <c r="B23" s="201"/>
      <c r="C23" s="201"/>
      <c r="D23" s="201"/>
      <c r="E23" s="451"/>
      <c r="F23" s="451"/>
      <c r="G23" s="451"/>
      <c r="H23" s="451"/>
      <c r="I23" s="451"/>
      <c r="J23" s="451"/>
      <c r="K23" s="451"/>
      <c r="L23" s="451"/>
      <c r="M23" s="451"/>
      <c r="N23" s="451"/>
      <c r="O23" s="451"/>
      <c r="P23" s="451"/>
      <c r="Q23" s="451"/>
    </row>
    <row r="24" spans="1:17" ht="15" customHeight="1" x14ac:dyDescent="0.2">
      <c r="A24" s="8"/>
      <c r="B24" s="201" t="s">
        <v>118</v>
      </c>
      <c r="C24" s="201"/>
      <c r="D24" s="201"/>
      <c r="E24" s="450">
        <v>0</v>
      </c>
      <c r="F24" s="450">
        <v>0</v>
      </c>
      <c r="G24" s="450">
        <v>0</v>
      </c>
      <c r="H24" s="450">
        <v>0</v>
      </c>
      <c r="I24" s="450">
        <v>2.109</v>
      </c>
      <c r="J24" s="450">
        <v>2.8479999999999999</v>
      </c>
      <c r="K24" s="450">
        <v>8.48</v>
      </c>
      <c r="L24" s="450">
        <v>8.1690000000000005</v>
      </c>
      <c r="M24" s="450">
        <v>9.0790000000000006</v>
      </c>
      <c r="N24" s="450">
        <v>9.2050000000000001</v>
      </c>
      <c r="O24" s="450">
        <v>9.8520000000000003</v>
      </c>
      <c r="P24" s="450">
        <v>4.9569999999999999</v>
      </c>
      <c r="Q24" s="450">
        <v>49.742000000000004</v>
      </c>
    </row>
    <row r="25" spans="1:17" ht="15" customHeight="1" x14ac:dyDescent="0.2">
      <c r="A25" s="8"/>
      <c r="B25" s="201" t="s">
        <v>2</v>
      </c>
      <c r="C25" s="201"/>
      <c r="D25" s="201"/>
      <c r="E25" s="450">
        <v>0</v>
      </c>
      <c r="F25" s="450">
        <v>0</v>
      </c>
      <c r="G25" s="450">
        <v>0</v>
      </c>
      <c r="H25" s="450">
        <v>0</v>
      </c>
      <c r="I25" s="450">
        <v>0.54700000000000004</v>
      </c>
      <c r="J25" s="450">
        <v>1.7969999999999999</v>
      </c>
      <c r="K25" s="450">
        <v>7.6790000000000003</v>
      </c>
      <c r="L25" s="450">
        <v>7.59</v>
      </c>
      <c r="M25" s="450">
        <v>8.7029999999999994</v>
      </c>
      <c r="N25" s="450">
        <v>9.0129999999999999</v>
      </c>
      <c r="O25" s="450">
        <v>9.8460000000000001</v>
      </c>
      <c r="P25" s="450">
        <v>2.3439999999999999</v>
      </c>
      <c r="Q25" s="450">
        <v>45.174999999999997</v>
      </c>
    </row>
    <row r="26" spans="1:17" ht="15" customHeight="1" x14ac:dyDescent="0.2">
      <c r="A26" s="201"/>
      <c r="B26" s="201"/>
      <c r="C26" s="201"/>
      <c r="D26" s="201"/>
      <c r="E26" s="450"/>
      <c r="F26" s="450"/>
      <c r="G26" s="450"/>
      <c r="H26" s="450"/>
      <c r="I26" s="450"/>
      <c r="J26" s="450"/>
      <c r="K26" s="450"/>
      <c r="L26" s="450"/>
      <c r="M26" s="450"/>
      <c r="N26" s="450"/>
      <c r="O26" s="450"/>
      <c r="P26" s="450"/>
      <c r="Q26" s="450"/>
    </row>
    <row r="27" spans="1:17" ht="15" customHeight="1" x14ac:dyDescent="0.2">
      <c r="A27" s="201" t="s">
        <v>386</v>
      </c>
      <c r="B27" s="201"/>
      <c r="C27" s="201"/>
      <c r="D27" s="201"/>
      <c r="E27" s="450"/>
      <c r="F27" s="450"/>
      <c r="G27" s="450"/>
      <c r="H27" s="450"/>
      <c r="I27" s="450"/>
      <c r="J27" s="450"/>
      <c r="K27" s="450"/>
      <c r="L27" s="450"/>
      <c r="M27" s="450"/>
      <c r="N27" s="450"/>
      <c r="O27" s="450"/>
      <c r="P27" s="450"/>
      <c r="Q27" s="450"/>
    </row>
    <row r="28" spans="1:17" ht="15" customHeight="1" x14ac:dyDescent="0.2">
      <c r="A28" s="201" t="s">
        <v>387</v>
      </c>
      <c r="B28" s="201"/>
      <c r="C28" s="201"/>
      <c r="D28" s="201"/>
      <c r="E28" s="450"/>
      <c r="F28" s="450"/>
      <c r="G28" s="450"/>
      <c r="H28" s="450"/>
      <c r="I28" s="450"/>
      <c r="J28" s="450"/>
      <c r="K28" s="450"/>
      <c r="L28" s="450"/>
      <c r="M28" s="450"/>
      <c r="N28" s="450"/>
      <c r="O28" s="450"/>
      <c r="P28" s="450"/>
      <c r="Q28" s="450"/>
    </row>
    <row r="29" spans="1:17" ht="15" customHeight="1" x14ac:dyDescent="0.2">
      <c r="A29" s="8"/>
      <c r="B29" s="201" t="s">
        <v>118</v>
      </c>
      <c r="C29" s="201"/>
      <c r="D29" s="201"/>
      <c r="E29" s="450">
        <v>0</v>
      </c>
      <c r="F29" s="450">
        <v>5.7</v>
      </c>
      <c r="G29" s="450">
        <v>5.7</v>
      </c>
      <c r="H29" s="450">
        <v>5.7</v>
      </c>
      <c r="I29" s="450">
        <v>5.7</v>
      </c>
      <c r="J29" s="450">
        <v>5.7</v>
      </c>
      <c r="K29" s="450">
        <v>5.7</v>
      </c>
      <c r="L29" s="450">
        <v>5.7</v>
      </c>
      <c r="M29" s="450">
        <v>5.7</v>
      </c>
      <c r="N29" s="450">
        <v>5.7</v>
      </c>
      <c r="O29" s="450">
        <v>5.7</v>
      </c>
      <c r="P29" s="450">
        <v>28.5</v>
      </c>
      <c r="Q29" s="450">
        <v>57.000000000000014</v>
      </c>
    </row>
    <row r="30" spans="1:17" ht="15" customHeight="1" x14ac:dyDescent="0.2">
      <c r="A30" s="8"/>
      <c r="B30" s="201" t="s">
        <v>2</v>
      </c>
      <c r="C30" s="201"/>
      <c r="D30" s="201"/>
      <c r="E30" s="450">
        <v>0</v>
      </c>
      <c r="F30" s="450">
        <v>5.2649999999999997</v>
      </c>
      <c r="G30" s="450">
        <v>5.7</v>
      </c>
      <c r="H30" s="450">
        <v>5.7</v>
      </c>
      <c r="I30" s="450">
        <v>5.7</v>
      </c>
      <c r="J30" s="450">
        <v>5.7</v>
      </c>
      <c r="K30" s="450">
        <v>5.7</v>
      </c>
      <c r="L30" s="450">
        <v>5.7</v>
      </c>
      <c r="M30" s="450">
        <v>5.7</v>
      </c>
      <c r="N30" s="450">
        <v>5.7</v>
      </c>
      <c r="O30" s="450">
        <v>5.7</v>
      </c>
      <c r="P30" s="450">
        <v>28.064999999999998</v>
      </c>
      <c r="Q30" s="450">
        <v>56.565000000000012</v>
      </c>
    </row>
    <row r="31" spans="1:17" ht="15" customHeight="1" x14ac:dyDescent="0.2">
      <c r="A31" s="201"/>
      <c r="B31" s="201"/>
      <c r="C31" s="201"/>
      <c r="D31" s="201"/>
      <c r="E31" s="450"/>
      <c r="F31" s="450"/>
      <c r="G31" s="450"/>
      <c r="H31" s="450"/>
      <c r="I31" s="450"/>
      <c r="J31" s="450"/>
      <c r="K31" s="450"/>
      <c r="L31" s="450"/>
      <c r="M31" s="450"/>
      <c r="N31" s="450"/>
      <c r="O31" s="450"/>
      <c r="P31" s="450"/>
      <c r="Q31" s="450"/>
    </row>
    <row r="32" spans="1:17" ht="15" customHeight="1" x14ac:dyDescent="0.2">
      <c r="A32" s="201" t="s">
        <v>388</v>
      </c>
      <c r="B32" s="201"/>
      <c r="C32" s="201"/>
      <c r="D32" s="201"/>
      <c r="E32" s="452"/>
      <c r="F32" s="452"/>
      <c r="G32" s="452"/>
      <c r="H32" s="452"/>
      <c r="I32" s="452"/>
      <c r="J32" s="452"/>
      <c r="K32" s="452"/>
      <c r="L32" s="452"/>
      <c r="M32" s="452"/>
      <c r="N32" s="452"/>
      <c r="O32" s="452"/>
      <c r="P32" s="452"/>
      <c r="Q32" s="452"/>
    </row>
    <row r="33" spans="1:17" ht="15" customHeight="1" x14ac:dyDescent="0.2">
      <c r="A33" s="201" t="s">
        <v>389</v>
      </c>
      <c r="B33" s="201"/>
      <c r="C33" s="201"/>
      <c r="D33" s="201"/>
      <c r="E33" s="452"/>
      <c r="F33" s="452"/>
      <c r="G33" s="452"/>
      <c r="H33" s="452"/>
      <c r="I33" s="452"/>
      <c r="J33" s="452"/>
      <c r="K33" s="452"/>
      <c r="L33" s="452"/>
      <c r="M33" s="452"/>
      <c r="N33" s="452"/>
      <c r="O33" s="452"/>
      <c r="P33" s="452"/>
      <c r="Q33" s="452"/>
    </row>
    <row r="34" spans="1:17" ht="15" customHeight="1" x14ac:dyDescent="0.2">
      <c r="A34" s="8"/>
      <c r="B34" s="201" t="s">
        <v>118</v>
      </c>
      <c r="C34" s="201"/>
      <c r="D34" s="201"/>
      <c r="E34" s="450">
        <v>0</v>
      </c>
      <c r="F34" s="450">
        <v>2.2879999999999998</v>
      </c>
      <c r="G34" s="450">
        <v>3.573</v>
      </c>
      <c r="H34" s="450">
        <v>4.8070000000000004</v>
      </c>
      <c r="I34" s="450">
        <v>6.891</v>
      </c>
      <c r="J34" s="450">
        <v>8.4969999999999999</v>
      </c>
      <c r="K34" s="450">
        <v>10.143000000000001</v>
      </c>
      <c r="L34" s="450">
        <v>12.912000000000001</v>
      </c>
      <c r="M34" s="450">
        <v>13.471</v>
      </c>
      <c r="N34" s="450">
        <v>13.868</v>
      </c>
      <c r="O34" s="450">
        <v>15.145</v>
      </c>
      <c r="P34" s="450">
        <v>26.055999999999997</v>
      </c>
      <c r="Q34" s="450">
        <v>91.594999999999985</v>
      </c>
    </row>
    <row r="35" spans="1:17" ht="15" customHeight="1" x14ac:dyDescent="0.2">
      <c r="A35" s="8"/>
      <c r="B35" s="201" t="s">
        <v>2</v>
      </c>
      <c r="C35" s="201"/>
      <c r="D35" s="201"/>
      <c r="E35" s="450">
        <v>0</v>
      </c>
      <c r="F35" s="450">
        <v>2.2309999999999999</v>
      </c>
      <c r="G35" s="450">
        <v>3.516</v>
      </c>
      <c r="H35" s="450">
        <v>4.75</v>
      </c>
      <c r="I35" s="450">
        <v>6.8339999999999996</v>
      </c>
      <c r="J35" s="450">
        <v>8.44</v>
      </c>
      <c r="K35" s="450">
        <v>10.086</v>
      </c>
      <c r="L35" s="450">
        <v>12.855</v>
      </c>
      <c r="M35" s="450">
        <v>13.414</v>
      </c>
      <c r="N35" s="450">
        <v>13.811</v>
      </c>
      <c r="O35" s="450">
        <v>15.087999999999999</v>
      </c>
      <c r="P35" s="450">
        <v>25.771000000000001</v>
      </c>
      <c r="Q35" s="450">
        <v>91.025000000000006</v>
      </c>
    </row>
    <row r="36" spans="1:17" ht="15" customHeight="1" x14ac:dyDescent="0.2">
      <c r="A36" s="201"/>
      <c r="B36" s="201"/>
      <c r="C36" s="201"/>
      <c r="D36" s="201"/>
      <c r="E36" s="450"/>
      <c r="F36" s="450"/>
      <c r="G36" s="450"/>
      <c r="H36" s="450"/>
      <c r="I36" s="450"/>
      <c r="J36" s="450"/>
      <c r="K36" s="450"/>
      <c r="L36" s="450"/>
      <c r="M36" s="450"/>
      <c r="N36" s="450"/>
      <c r="O36" s="450"/>
      <c r="P36" s="450"/>
      <c r="Q36" s="450"/>
    </row>
    <row r="37" spans="1:17" ht="15" customHeight="1" x14ac:dyDescent="0.2">
      <c r="A37" s="201" t="s">
        <v>390</v>
      </c>
      <c r="B37" s="201"/>
      <c r="C37" s="201"/>
      <c r="D37" s="201"/>
      <c r="E37" s="452"/>
      <c r="F37" s="452"/>
      <c r="G37" s="452"/>
      <c r="H37" s="452"/>
      <c r="I37" s="452"/>
      <c r="J37" s="452"/>
      <c r="K37" s="452"/>
      <c r="L37" s="452"/>
      <c r="M37" s="452"/>
      <c r="N37" s="452"/>
      <c r="O37" s="452"/>
      <c r="P37" s="452"/>
      <c r="Q37" s="452"/>
    </row>
    <row r="38" spans="1:17" ht="15" customHeight="1" x14ac:dyDescent="0.2">
      <c r="A38" s="8"/>
      <c r="B38" s="201" t="s">
        <v>118</v>
      </c>
      <c r="C38" s="201"/>
      <c r="D38" s="201"/>
      <c r="E38" s="450">
        <v>0</v>
      </c>
      <c r="F38" s="450">
        <v>0</v>
      </c>
      <c r="G38" s="450">
        <v>0</v>
      </c>
      <c r="H38" s="450">
        <v>0</v>
      </c>
      <c r="I38" s="450">
        <v>0</v>
      </c>
      <c r="J38" s="450">
        <v>0</v>
      </c>
      <c r="K38" s="450">
        <v>0</v>
      </c>
      <c r="L38" s="450">
        <v>0</v>
      </c>
      <c r="M38" s="450">
        <v>3.95</v>
      </c>
      <c r="N38" s="450">
        <v>4.0439999999999996</v>
      </c>
      <c r="O38" s="450">
        <v>4.1420000000000003</v>
      </c>
      <c r="P38" s="450">
        <v>0</v>
      </c>
      <c r="Q38" s="450">
        <v>12.135999999999999</v>
      </c>
    </row>
    <row r="39" spans="1:17" ht="15" customHeight="1" x14ac:dyDescent="0.2">
      <c r="A39" s="8"/>
      <c r="B39" s="201" t="s">
        <v>2</v>
      </c>
      <c r="C39" s="201"/>
      <c r="D39" s="201"/>
      <c r="E39" s="450">
        <v>0</v>
      </c>
      <c r="F39" s="450">
        <v>0</v>
      </c>
      <c r="G39" s="450">
        <v>0</v>
      </c>
      <c r="H39" s="450">
        <v>0</v>
      </c>
      <c r="I39" s="450">
        <v>0</v>
      </c>
      <c r="J39" s="450">
        <v>0</v>
      </c>
      <c r="K39" s="450">
        <v>0</v>
      </c>
      <c r="L39" s="450">
        <v>0</v>
      </c>
      <c r="M39" s="450">
        <v>1.8959999999999999</v>
      </c>
      <c r="N39" s="450">
        <v>3.718</v>
      </c>
      <c r="O39" s="450">
        <v>4.0250000000000004</v>
      </c>
      <c r="P39" s="450">
        <v>0</v>
      </c>
      <c r="Q39" s="450">
        <v>9.6389999999999993</v>
      </c>
    </row>
    <row r="40" spans="1:17" ht="15" customHeight="1" x14ac:dyDescent="0.2">
      <c r="A40" s="201"/>
      <c r="B40" s="201"/>
      <c r="C40" s="201"/>
      <c r="D40" s="201"/>
      <c r="E40" s="451"/>
      <c r="F40" s="451"/>
      <c r="G40" s="451"/>
      <c r="H40" s="451"/>
      <c r="I40" s="451"/>
      <c r="J40" s="451"/>
      <c r="K40" s="451"/>
      <c r="L40" s="451"/>
      <c r="M40" s="451"/>
      <c r="N40" s="451"/>
      <c r="O40" s="451"/>
      <c r="P40" s="451"/>
      <c r="Q40" s="451"/>
    </row>
    <row r="41" spans="1:17" ht="15" customHeight="1" x14ac:dyDescent="0.2">
      <c r="A41" s="201" t="s">
        <v>391</v>
      </c>
      <c r="B41" s="201"/>
      <c r="C41" s="201"/>
      <c r="D41" s="201"/>
      <c r="E41" s="452"/>
      <c r="F41" s="452"/>
      <c r="G41" s="452"/>
      <c r="H41" s="452"/>
      <c r="I41" s="452"/>
      <c r="J41" s="452"/>
      <c r="K41" s="452"/>
      <c r="L41" s="452"/>
      <c r="M41" s="452"/>
      <c r="N41" s="452"/>
      <c r="O41" s="452"/>
      <c r="P41" s="452"/>
      <c r="Q41" s="452"/>
    </row>
    <row r="42" spans="1:17" ht="15" customHeight="1" x14ac:dyDescent="0.2">
      <c r="A42" s="201" t="s">
        <v>392</v>
      </c>
      <c r="B42" s="201"/>
      <c r="C42" s="201"/>
      <c r="D42" s="201"/>
      <c r="E42" s="452"/>
      <c r="F42" s="452"/>
      <c r="G42" s="452"/>
      <c r="H42" s="452"/>
      <c r="I42" s="452"/>
      <c r="J42" s="452"/>
      <c r="K42" s="452"/>
      <c r="L42" s="452"/>
      <c r="M42" s="452"/>
      <c r="N42" s="452"/>
      <c r="O42" s="452"/>
      <c r="P42" s="452"/>
      <c r="Q42" s="452"/>
    </row>
    <row r="43" spans="1:17" ht="15" customHeight="1" x14ac:dyDescent="0.2">
      <c r="A43" s="8"/>
      <c r="B43" s="201" t="s">
        <v>118</v>
      </c>
      <c r="C43" s="201"/>
      <c r="D43" s="201"/>
      <c r="E43" s="450">
        <v>0</v>
      </c>
      <c r="F43" s="450">
        <v>2.9169999999999998</v>
      </c>
      <c r="G43" s="450">
        <v>2.9169999999999998</v>
      </c>
      <c r="H43" s="450">
        <v>2.9169999999999998</v>
      </c>
      <c r="I43" s="450">
        <v>2.9169999999999998</v>
      </c>
      <c r="J43" s="450">
        <v>2.9169999999999998</v>
      </c>
      <c r="K43" s="450">
        <v>2.9169999999999998</v>
      </c>
      <c r="L43" s="450">
        <v>2.9169999999999998</v>
      </c>
      <c r="M43" s="450">
        <v>2.9169999999999998</v>
      </c>
      <c r="N43" s="450">
        <v>2.9169999999999998</v>
      </c>
      <c r="O43" s="450">
        <v>2.9169999999999998</v>
      </c>
      <c r="P43" s="450">
        <v>14.584999999999999</v>
      </c>
      <c r="Q43" s="450">
        <v>29.17</v>
      </c>
    </row>
    <row r="44" spans="1:17" ht="15" customHeight="1" x14ac:dyDescent="0.2">
      <c r="A44" s="8"/>
      <c r="B44" s="201" t="s">
        <v>2</v>
      </c>
      <c r="C44" s="201"/>
      <c r="D44" s="201"/>
      <c r="E44" s="450">
        <v>0</v>
      </c>
      <c r="F44" s="450">
        <v>2.246</v>
      </c>
      <c r="G44" s="450">
        <v>2.8290000000000002</v>
      </c>
      <c r="H44" s="450">
        <v>2.9020000000000001</v>
      </c>
      <c r="I44" s="450">
        <v>2.9169999999999998</v>
      </c>
      <c r="J44" s="450">
        <v>2.9169999999999998</v>
      </c>
      <c r="K44" s="450">
        <v>2.9169999999999998</v>
      </c>
      <c r="L44" s="450">
        <v>2.9169999999999998</v>
      </c>
      <c r="M44" s="450">
        <v>2.9169999999999998</v>
      </c>
      <c r="N44" s="450">
        <v>2.9169999999999998</v>
      </c>
      <c r="O44" s="450">
        <v>2.9169999999999998</v>
      </c>
      <c r="P44" s="450">
        <v>13.811</v>
      </c>
      <c r="Q44" s="450">
        <v>28.396000000000008</v>
      </c>
    </row>
    <row r="45" spans="1:17" ht="15" customHeight="1" x14ac:dyDescent="0.2">
      <c r="A45" s="201"/>
      <c r="B45" s="201"/>
      <c r="C45" s="201"/>
      <c r="D45" s="201"/>
      <c r="E45" s="451"/>
      <c r="F45" s="451"/>
      <c r="G45" s="451"/>
      <c r="H45" s="451"/>
      <c r="I45" s="451"/>
      <c r="J45" s="451"/>
      <c r="K45" s="451"/>
      <c r="L45" s="451"/>
      <c r="M45" s="451"/>
      <c r="N45" s="451"/>
      <c r="O45" s="451"/>
      <c r="P45" s="451"/>
      <c r="Q45" s="451"/>
    </row>
    <row r="46" spans="1:17" ht="15" customHeight="1" x14ac:dyDescent="0.2">
      <c r="A46" s="8" t="s">
        <v>393</v>
      </c>
      <c r="B46" s="8"/>
      <c r="C46" s="8"/>
      <c r="D46" s="8"/>
      <c r="E46" s="452"/>
      <c r="F46" s="452"/>
      <c r="G46" s="452"/>
      <c r="H46" s="452"/>
      <c r="I46" s="452"/>
      <c r="J46" s="452"/>
      <c r="K46" s="452"/>
      <c r="L46" s="452"/>
      <c r="M46" s="452"/>
      <c r="N46" s="452"/>
      <c r="O46" s="452"/>
      <c r="P46" s="452"/>
      <c r="Q46" s="452"/>
    </row>
    <row r="47" spans="1:17" ht="15" customHeight="1" x14ac:dyDescent="0.2">
      <c r="A47" s="8" t="s">
        <v>424</v>
      </c>
      <c r="B47" s="8"/>
      <c r="C47" s="8"/>
      <c r="D47" s="8"/>
      <c r="E47" s="452"/>
      <c r="F47" s="452"/>
      <c r="G47" s="452"/>
      <c r="H47" s="452"/>
      <c r="I47" s="452"/>
      <c r="J47" s="452"/>
      <c r="K47" s="452"/>
      <c r="L47" s="452"/>
      <c r="M47" s="452"/>
      <c r="N47" s="452"/>
      <c r="O47" s="452"/>
      <c r="P47" s="452"/>
      <c r="Q47" s="452"/>
    </row>
    <row r="48" spans="1:17" ht="15" customHeight="1" x14ac:dyDescent="0.2">
      <c r="A48" s="8"/>
      <c r="B48" s="201" t="s">
        <v>118</v>
      </c>
      <c r="C48" s="201"/>
      <c r="D48" s="201"/>
      <c r="E48" s="450">
        <v>0</v>
      </c>
      <c r="F48" s="450">
        <v>0.69599999999999995</v>
      </c>
      <c r="G48" s="450">
        <v>0.84199999999999997</v>
      </c>
      <c r="H48" s="450">
        <v>0.90400000000000003</v>
      </c>
      <c r="I48" s="450">
        <v>0.92700000000000005</v>
      </c>
      <c r="J48" s="450">
        <v>0.95099999999999996</v>
      </c>
      <c r="K48" s="450">
        <v>0.97599999999999998</v>
      </c>
      <c r="L48" s="450">
        <v>1.0009999999999999</v>
      </c>
      <c r="M48" s="450">
        <v>1.026</v>
      </c>
      <c r="N48" s="450">
        <v>1.052</v>
      </c>
      <c r="O48" s="450">
        <v>1.0780000000000001</v>
      </c>
      <c r="P48" s="450">
        <v>4.3199999999999994</v>
      </c>
      <c r="Q48" s="450">
        <v>9.4529999999999976</v>
      </c>
    </row>
    <row r="49" spans="1:17" ht="15" customHeight="1" x14ac:dyDescent="0.2">
      <c r="A49" s="8"/>
      <c r="B49" s="201" t="s">
        <v>2</v>
      </c>
      <c r="C49" s="201"/>
      <c r="D49" s="201"/>
      <c r="E49" s="450">
        <v>0</v>
      </c>
      <c r="F49" s="450">
        <v>0.35099999999999998</v>
      </c>
      <c r="G49" s="450">
        <v>0.73299999999999998</v>
      </c>
      <c r="H49" s="450">
        <v>0.879</v>
      </c>
      <c r="I49" s="450">
        <v>0.91800000000000004</v>
      </c>
      <c r="J49" s="450">
        <v>0.94199999999999995</v>
      </c>
      <c r="K49" s="450">
        <v>0.96599999999999997</v>
      </c>
      <c r="L49" s="450">
        <v>0.99099999999999999</v>
      </c>
      <c r="M49" s="450">
        <v>1.016</v>
      </c>
      <c r="N49" s="450">
        <v>1.042</v>
      </c>
      <c r="O49" s="450">
        <v>1.0680000000000001</v>
      </c>
      <c r="P49" s="450">
        <v>3.8230000000000004</v>
      </c>
      <c r="Q49" s="450">
        <v>8.9060000000000006</v>
      </c>
    </row>
    <row r="50" spans="1:17" ht="15" customHeight="1" x14ac:dyDescent="0.2">
      <c r="A50" s="201"/>
      <c r="B50" s="201"/>
      <c r="C50" s="201"/>
      <c r="D50" s="201"/>
      <c r="E50" s="451"/>
      <c r="F50" s="451"/>
      <c r="G50" s="451"/>
      <c r="H50" s="451"/>
      <c r="I50" s="451"/>
      <c r="J50" s="451"/>
      <c r="K50" s="451"/>
      <c r="L50" s="451"/>
      <c r="M50" s="451"/>
      <c r="N50" s="451"/>
      <c r="O50" s="451"/>
      <c r="P50" s="451"/>
      <c r="Q50" s="451"/>
    </row>
    <row r="51" spans="1:17" ht="15" customHeight="1" x14ac:dyDescent="0.2">
      <c r="A51" s="201" t="s">
        <v>425</v>
      </c>
      <c r="B51" s="201"/>
      <c r="C51" s="201"/>
      <c r="D51" s="201"/>
      <c r="E51" s="452"/>
      <c r="F51" s="452"/>
      <c r="G51" s="452"/>
      <c r="H51" s="452"/>
      <c r="I51" s="452"/>
      <c r="J51" s="452"/>
      <c r="K51" s="452"/>
      <c r="L51" s="452"/>
      <c r="M51" s="452"/>
      <c r="N51" s="452"/>
      <c r="O51" s="452"/>
      <c r="P51" s="452"/>
      <c r="Q51" s="452"/>
    </row>
    <row r="52" spans="1:17" ht="15" customHeight="1" x14ac:dyDescent="0.2">
      <c r="A52" s="8"/>
      <c r="B52" s="201" t="s">
        <v>118</v>
      </c>
      <c r="C52" s="201"/>
      <c r="D52" s="201"/>
      <c r="E52" s="450">
        <v>0</v>
      </c>
      <c r="F52" s="450">
        <v>0.77200000000000002</v>
      </c>
      <c r="G52" s="450">
        <v>0.8</v>
      </c>
      <c r="H52" s="450">
        <v>0.82499999999999996</v>
      </c>
      <c r="I52" s="450">
        <v>0.85</v>
      </c>
      <c r="J52" s="450">
        <v>0.876</v>
      </c>
      <c r="K52" s="450">
        <v>0.90400000000000003</v>
      </c>
      <c r="L52" s="450">
        <v>0.93400000000000005</v>
      </c>
      <c r="M52" s="450">
        <v>0.96499999999999997</v>
      </c>
      <c r="N52" s="450">
        <v>0.997</v>
      </c>
      <c r="O52" s="450">
        <v>1.0309999999999999</v>
      </c>
      <c r="P52" s="450">
        <v>4.1230000000000002</v>
      </c>
      <c r="Q52" s="450">
        <v>8.9540000000000006</v>
      </c>
    </row>
    <row r="53" spans="1:17" ht="15" customHeight="1" x14ac:dyDescent="0.2">
      <c r="A53" s="8"/>
      <c r="B53" s="201" t="s">
        <v>2</v>
      </c>
      <c r="C53" s="201"/>
      <c r="D53" s="201"/>
      <c r="E53" s="450">
        <v>0</v>
      </c>
      <c r="F53" s="450">
        <v>0.64</v>
      </c>
      <c r="G53" s="450">
        <v>0.79500000000000004</v>
      </c>
      <c r="H53" s="450">
        <v>0.82099999999999995</v>
      </c>
      <c r="I53" s="450">
        <v>0.84599999999999997</v>
      </c>
      <c r="J53" s="450">
        <v>0.872</v>
      </c>
      <c r="K53" s="450">
        <v>0.9</v>
      </c>
      <c r="L53" s="450">
        <v>0.92900000000000005</v>
      </c>
      <c r="M53" s="450">
        <v>0.96</v>
      </c>
      <c r="N53" s="450">
        <v>0.99199999999999999</v>
      </c>
      <c r="O53" s="450">
        <v>1.0249999999999999</v>
      </c>
      <c r="P53" s="450">
        <v>3.9740000000000002</v>
      </c>
      <c r="Q53" s="450">
        <v>8.7800000000000011</v>
      </c>
    </row>
    <row r="54" spans="1:17" ht="15" customHeight="1" x14ac:dyDescent="0.2">
      <c r="A54" s="8"/>
      <c r="B54" s="201"/>
      <c r="C54" s="201"/>
      <c r="D54" s="201"/>
      <c r="E54" s="450"/>
      <c r="F54" s="450"/>
      <c r="G54" s="450"/>
      <c r="H54" s="450"/>
      <c r="I54" s="449"/>
      <c r="J54" s="449"/>
      <c r="K54" s="449"/>
      <c r="L54" s="449"/>
      <c r="M54" s="449"/>
      <c r="N54" s="449"/>
      <c r="O54" s="449"/>
      <c r="P54" s="453"/>
      <c r="Q54" s="449"/>
    </row>
    <row r="55" spans="1:17" ht="15" customHeight="1" x14ac:dyDescent="0.2">
      <c r="A55" s="201" t="s">
        <v>394</v>
      </c>
      <c r="B55" s="201"/>
      <c r="C55" s="201"/>
      <c r="D55" s="201"/>
      <c r="E55" s="452"/>
      <c r="F55" s="452"/>
      <c r="G55" s="452"/>
      <c r="H55" s="452"/>
      <c r="I55" s="452"/>
      <c r="J55" s="452"/>
      <c r="K55" s="452"/>
      <c r="L55" s="452"/>
      <c r="M55" s="452"/>
      <c r="N55" s="452"/>
      <c r="O55" s="452"/>
      <c r="P55" s="452"/>
      <c r="Q55" s="452"/>
    </row>
    <row r="56" spans="1:17" ht="15" customHeight="1" x14ac:dyDescent="0.2">
      <c r="A56" s="201" t="s">
        <v>395</v>
      </c>
      <c r="B56" s="201"/>
      <c r="C56" s="201"/>
      <c r="D56" s="201"/>
      <c r="E56" s="452"/>
      <c r="F56" s="452"/>
      <c r="G56" s="452"/>
      <c r="H56" s="452"/>
      <c r="I56" s="452"/>
      <c r="J56" s="452"/>
      <c r="K56" s="452"/>
      <c r="L56" s="452"/>
      <c r="M56" s="452"/>
      <c r="N56" s="452"/>
      <c r="O56" s="452"/>
      <c r="P56" s="452"/>
      <c r="Q56" s="452"/>
    </row>
    <row r="57" spans="1:17" ht="15" customHeight="1" x14ac:dyDescent="0.2">
      <c r="A57" s="8"/>
      <c r="B57" s="201" t="s">
        <v>118</v>
      </c>
      <c r="C57" s="201"/>
      <c r="D57" s="201"/>
      <c r="E57" s="450">
        <v>0</v>
      </c>
      <c r="F57" s="450">
        <v>0</v>
      </c>
      <c r="G57" s="450">
        <v>0.32500000000000001</v>
      </c>
      <c r="H57" s="450">
        <v>0.32500000000000001</v>
      </c>
      <c r="I57" s="450">
        <v>0.32500000000000001</v>
      </c>
      <c r="J57" s="450">
        <v>0.32500000000000001</v>
      </c>
      <c r="K57" s="450">
        <v>0.32500000000000001</v>
      </c>
      <c r="L57" s="450">
        <v>0.32500000000000001</v>
      </c>
      <c r="M57" s="450">
        <v>0.32500000000000001</v>
      </c>
      <c r="N57" s="450">
        <v>0.32500000000000001</v>
      </c>
      <c r="O57" s="450">
        <v>0.32500000000000001</v>
      </c>
      <c r="P57" s="450">
        <v>1.3</v>
      </c>
      <c r="Q57" s="450">
        <v>2.9250000000000003</v>
      </c>
    </row>
    <row r="58" spans="1:17" ht="15" customHeight="1" x14ac:dyDescent="0.2">
      <c r="A58" s="8"/>
      <c r="B58" s="201" t="s">
        <v>2</v>
      </c>
      <c r="C58" s="201"/>
      <c r="D58" s="201"/>
      <c r="E58" s="450">
        <v>0</v>
      </c>
      <c r="F58" s="450">
        <v>0</v>
      </c>
      <c r="G58" s="450">
        <v>8.5000000000000006E-2</v>
      </c>
      <c r="H58" s="450">
        <v>0.25700000000000001</v>
      </c>
      <c r="I58" s="450">
        <v>0.30599999999999999</v>
      </c>
      <c r="J58" s="450">
        <v>0.315</v>
      </c>
      <c r="K58" s="450">
        <v>0.31900000000000001</v>
      </c>
      <c r="L58" s="450">
        <v>0.31900000000000001</v>
      </c>
      <c r="M58" s="450">
        <v>0.31900000000000001</v>
      </c>
      <c r="N58" s="450">
        <v>0.31900000000000001</v>
      </c>
      <c r="O58" s="450">
        <v>0.31900000000000001</v>
      </c>
      <c r="P58" s="450">
        <v>0.96300000000000008</v>
      </c>
      <c r="Q58" s="450">
        <v>2.5579999999999998</v>
      </c>
    </row>
    <row r="59" spans="1:17" ht="15" customHeight="1" x14ac:dyDescent="0.2">
      <c r="A59" s="430"/>
      <c r="B59" s="432"/>
      <c r="C59" s="432"/>
      <c r="D59" s="432"/>
      <c r="E59" s="454"/>
      <c r="F59" s="454"/>
      <c r="G59" s="454"/>
      <c r="H59" s="454"/>
      <c r="I59" s="455"/>
      <c r="J59" s="455"/>
      <c r="K59" s="455"/>
      <c r="L59" s="455"/>
      <c r="M59" s="455"/>
      <c r="N59" s="455"/>
      <c r="O59" s="455"/>
      <c r="P59" s="456"/>
      <c r="Q59" s="455"/>
    </row>
    <row r="60" spans="1:17" ht="15" customHeight="1" x14ac:dyDescent="0.2">
      <c r="A60" s="201" t="s">
        <v>396</v>
      </c>
      <c r="B60" s="201"/>
      <c r="C60" s="201"/>
      <c r="D60" s="201"/>
      <c r="E60" s="449"/>
      <c r="F60" s="449"/>
      <c r="G60" s="449"/>
      <c r="H60" s="449"/>
      <c r="I60" s="449"/>
      <c r="J60" s="449"/>
      <c r="K60" s="449"/>
      <c r="L60" s="449"/>
      <c r="M60" s="449"/>
      <c r="N60" s="449"/>
      <c r="O60" s="449"/>
      <c r="P60" s="447"/>
      <c r="Q60" s="201"/>
    </row>
    <row r="61" spans="1:17" ht="15" customHeight="1" x14ac:dyDescent="0.2">
      <c r="A61" s="201" t="s">
        <v>397</v>
      </c>
      <c r="B61" s="201"/>
      <c r="C61" s="201"/>
      <c r="D61" s="201"/>
      <c r="E61" s="449"/>
      <c r="F61" s="449"/>
      <c r="G61" s="449"/>
      <c r="H61" s="449"/>
      <c r="I61" s="449"/>
      <c r="J61" s="449"/>
      <c r="K61" s="449"/>
      <c r="L61" s="449"/>
      <c r="M61" s="449"/>
      <c r="N61" s="449"/>
      <c r="O61" s="449"/>
      <c r="P61" s="447"/>
      <c r="Q61" s="201"/>
    </row>
    <row r="62" spans="1:17" ht="15" customHeight="1" x14ac:dyDescent="0.2">
      <c r="A62" s="201" t="s">
        <v>398</v>
      </c>
      <c r="B62" s="201"/>
      <c r="C62" s="201"/>
      <c r="D62" s="201"/>
      <c r="E62" s="449"/>
      <c r="F62" s="449"/>
      <c r="G62" s="449"/>
      <c r="H62" s="449"/>
      <c r="I62" s="449"/>
      <c r="J62" s="449"/>
      <c r="K62" s="449"/>
      <c r="L62" s="449"/>
      <c r="M62" s="449"/>
      <c r="N62" s="449"/>
      <c r="O62" s="449"/>
      <c r="P62" s="447"/>
      <c r="Q62" s="201"/>
    </row>
    <row r="63" spans="1:17" ht="15" customHeight="1" x14ac:dyDescent="0.2">
      <c r="A63" s="201" t="s">
        <v>399</v>
      </c>
      <c r="B63" s="201"/>
      <c r="C63" s="201"/>
      <c r="D63" s="201"/>
      <c r="E63" s="449"/>
      <c r="F63" s="449"/>
      <c r="G63" s="449"/>
      <c r="H63" s="449"/>
      <c r="I63" s="449"/>
      <c r="J63" s="449"/>
      <c r="K63" s="449"/>
      <c r="L63" s="449"/>
      <c r="M63" s="449"/>
      <c r="N63" s="449"/>
      <c r="O63" s="449"/>
      <c r="P63" s="447"/>
      <c r="Q63" s="201"/>
    </row>
    <row r="64" spans="1:17" ht="15" customHeight="1" x14ac:dyDescent="0.2">
      <c r="A64" s="8"/>
      <c r="B64" s="201" t="s">
        <v>118</v>
      </c>
      <c r="C64" s="201"/>
      <c r="D64" s="201"/>
      <c r="E64" s="450">
        <v>0.24399999999999999</v>
      </c>
      <c r="F64" s="450">
        <v>0.63900000000000001</v>
      </c>
      <c r="G64" s="450">
        <v>0.63900000000000001</v>
      </c>
      <c r="H64" s="450">
        <v>0.63900000000000001</v>
      </c>
      <c r="I64" s="450">
        <v>0.63900000000000001</v>
      </c>
      <c r="J64" s="450">
        <v>0.63900000000000001</v>
      </c>
      <c r="K64" s="450">
        <v>0.63900000000000001</v>
      </c>
      <c r="L64" s="450">
        <v>0.63900000000000001</v>
      </c>
      <c r="M64" s="450">
        <v>0.63900000000000001</v>
      </c>
      <c r="N64" s="450">
        <v>0.63900000000000001</v>
      </c>
      <c r="O64" s="450">
        <v>0.63900000000000001</v>
      </c>
      <c r="P64" s="450">
        <v>3.1950000000000003</v>
      </c>
      <c r="Q64" s="450">
        <v>6.3900000000000015</v>
      </c>
    </row>
    <row r="65" spans="1:17" ht="15" customHeight="1" x14ac:dyDescent="0.2">
      <c r="A65" s="8"/>
      <c r="B65" s="201" t="s">
        <v>2</v>
      </c>
      <c r="C65" s="201"/>
      <c r="D65" s="201"/>
      <c r="E65" s="450">
        <v>6.0999999999999999E-2</v>
      </c>
      <c r="F65" s="450">
        <v>0.17299999999999999</v>
      </c>
      <c r="G65" s="450">
        <v>0.42899999999999999</v>
      </c>
      <c r="H65" s="450">
        <v>0.54</v>
      </c>
      <c r="I65" s="450">
        <v>0.63900000000000001</v>
      </c>
      <c r="J65" s="450">
        <v>0.63900000000000001</v>
      </c>
      <c r="K65" s="450">
        <v>0.63900000000000001</v>
      </c>
      <c r="L65" s="450">
        <v>0.63900000000000001</v>
      </c>
      <c r="M65" s="450">
        <v>0.63900000000000001</v>
      </c>
      <c r="N65" s="450">
        <v>0.63900000000000001</v>
      </c>
      <c r="O65" s="450">
        <v>0.63900000000000001</v>
      </c>
      <c r="P65" s="450">
        <v>2.42</v>
      </c>
      <c r="Q65" s="450">
        <v>5.6150000000000011</v>
      </c>
    </row>
    <row r="66" spans="1:17" ht="15" customHeight="1" x14ac:dyDescent="0.2">
      <c r="A66" s="8"/>
      <c r="B66" s="8"/>
      <c r="C66" s="8"/>
      <c r="D66" s="8"/>
      <c r="E66" s="452"/>
      <c r="F66" s="452"/>
      <c r="G66" s="452"/>
      <c r="H66" s="452"/>
      <c r="I66" s="452"/>
      <c r="J66" s="452"/>
      <c r="K66" s="452"/>
      <c r="L66" s="452"/>
      <c r="M66" s="452"/>
      <c r="N66" s="452"/>
      <c r="O66" s="452"/>
      <c r="P66" s="452"/>
      <c r="Q66" s="452"/>
    </row>
    <row r="67" spans="1:17" ht="15" customHeight="1" x14ac:dyDescent="0.2">
      <c r="A67" s="201" t="s">
        <v>396</v>
      </c>
      <c r="B67" s="201"/>
      <c r="C67" s="201"/>
      <c r="D67" s="201"/>
      <c r="E67" s="451"/>
      <c r="F67" s="451"/>
      <c r="G67" s="451"/>
      <c r="H67" s="451"/>
      <c r="I67" s="451"/>
      <c r="J67" s="451"/>
      <c r="K67" s="451"/>
      <c r="L67" s="451"/>
      <c r="M67" s="451"/>
      <c r="N67" s="451"/>
      <c r="O67" s="451"/>
      <c r="P67" s="451"/>
      <c r="Q67" s="451"/>
    </row>
    <row r="68" spans="1:17" ht="15" customHeight="1" x14ac:dyDescent="0.2">
      <c r="A68" s="201" t="s">
        <v>400</v>
      </c>
      <c r="B68" s="201"/>
      <c r="C68" s="201"/>
      <c r="D68" s="201"/>
      <c r="E68" s="451"/>
      <c r="F68" s="451"/>
      <c r="G68" s="451"/>
      <c r="H68" s="451"/>
      <c r="I68" s="451"/>
      <c r="J68" s="451"/>
      <c r="K68" s="451"/>
      <c r="L68" s="451"/>
      <c r="M68" s="451"/>
      <c r="N68" s="451"/>
      <c r="O68" s="451"/>
      <c r="P68" s="451"/>
      <c r="Q68" s="451"/>
    </row>
    <row r="69" spans="1:17" ht="15" customHeight="1" x14ac:dyDescent="0.2">
      <c r="A69" s="201" t="s">
        <v>426</v>
      </c>
      <c r="B69" s="201"/>
      <c r="C69" s="201"/>
      <c r="D69" s="201"/>
      <c r="E69" s="451"/>
      <c r="F69" s="451"/>
      <c r="G69" s="451"/>
      <c r="H69" s="451"/>
      <c r="I69" s="451"/>
      <c r="J69" s="451"/>
      <c r="K69" s="451"/>
      <c r="L69" s="451"/>
      <c r="M69" s="451"/>
      <c r="N69" s="451"/>
      <c r="O69" s="451"/>
      <c r="P69" s="451"/>
      <c r="Q69" s="451"/>
    </row>
    <row r="70" spans="1:17" ht="15" customHeight="1" x14ac:dyDescent="0.2">
      <c r="A70" s="8"/>
      <c r="B70" s="201" t="s">
        <v>118</v>
      </c>
      <c r="C70" s="201"/>
      <c r="D70" s="201"/>
      <c r="E70" s="450">
        <v>16.931999999999999</v>
      </c>
      <c r="F70" s="450">
        <v>50.103999999999999</v>
      </c>
      <c r="G70" s="450">
        <v>50.103999999999999</v>
      </c>
      <c r="H70" s="450">
        <v>50.103999999999999</v>
      </c>
      <c r="I70" s="450">
        <v>50.103999999999999</v>
      </c>
      <c r="J70" s="450">
        <v>50.103999999999999</v>
      </c>
      <c r="K70" s="450">
        <v>50.103999999999999</v>
      </c>
      <c r="L70" s="450">
        <v>50.103999999999999</v>
      </c>
      <c r="M70" s="450">
        <v>50.103999999999999</v>
      </c>
      <c r="N70" s="450">
        <v>50.103999999999999</v>
      </c>
      <c r="O70" s="450">
        <v>50.103999999999999</v>
      </c>
      <c r="P70" s="450">
        <v>250.51999999999998</v>
      </c>
      <c r="Q70" s="450">
        <v>501.03999999999991</v>
      </c>
    </row>
    <row r="71" spans="1:17" ht="15" customHeight="1" x14ac:dyDescent="0.2">
      <c r="A71" s="8"/>
      <c r="B71" s="201" t="s">
        <v>2</v>
      </c>
      <c r="C71" s="201"/>
      <c r="D71" s="201"/>
      <c r="E71" s="450">
        <v>0</v>
      </c>
      <c r="F71" s="450">
        <v>0</v>
      </c>
      <c r="G71" s="450">
        <v>0</v>
      </c>
      <c r="H71" s="450">
        <v>0</v>
      </c>
      <c r="I71" s="450">
        <v>0</v>
      </c>
      <c r="J71" s="450">
        <v>0</v>
      </c>
      <c r="K71" s="450">
        <v>0</v>
      </c>
      <c r="L71" s="450">
        <v>0</v>
      </c>
      <c r="M71" s="450">
        <v>0</v>
      </c>
      <c r="N71" s="450">
        <v>0</v>
      </c>
      <c r="O71" s="450">
        <v>0</v>
      </c>
      <c r="P71" s="450">
        <v>0</v>
      </c>
      <c r="Q71" s="450">
        <v>0</v>
      </c>
    </row>
    <row r="72" spans="1:17" ht="15" customHeight="1" x14ac:dyDescent="0.2">
      <c r="A72" s="8"/>
      <c r="B72" s="8"/>
      <c r="C72" s="8"/>
      <c r="D72" s="8"/>
      <c r="E72" s="452"/>
      <c r="F72" s="452"/>
      <c r="G72" s="452"/>
      <c r="H72" s="452"/>
      <c r="I72" s="452"/>
      <c r="J72" s="452"/>
      <c r="K72" s="452"/>
      <c r="L72" s="452"/>
      <c r="M72" s="452"/>
      <c r="N72" s="452"/>
      <c r="O72" s="452"/>
      <c r="P72" s="452"/>
      <c r="Q72" s="452"/>
    </row>
    <row r="73" spans="1:17" ht="15" customHeight="1" x14ac:dyDescent="0.2">
      <c r="A73" s="201" t="s">
        <v>401</v>
      </c>
      <c r="B73" s="201"/>
      <c r="C73" s="201"/>
      <c r="D73" s="201"/>
      <c r="E73" s="450"/>
      <c r="F73" s="450"/>
      <c r="G73" s="450"/>
      <c r="H73" s="450"/>
      <c r="I73" s="450"/>
      <c r="J73" s="450"/>
      <c r="K73" s="450"/>
      <c r="L73" s="450"/>
      <c r="M73" s="450"/>
      <c r="N73" s="450"/>
      <c r="O73" s="450"/>
      <c r="P73" s="450"/>
      <c r="Q73" s="450"/>
    </row>
    <row r="74" spans="1:17" ht="15" customHeight="1" x14ac:dyDescent="0.2">
      <c r="A74" s="201" t="s">
        <v>400</v>
      </c>
      <c r="B74" s="201"/>
      <c r="C74" s="201"/>
      <c r="D74" s="201"/>
      <c r="E74" s="450"/>
      <c r="F74" s="450"/>
      <c r="G74" s="450"/>
      <c r="H74" s="450"/>
      <c r="I74" s="450"/>
      <c r="J74" s="450"/>
      <c r="K74" s="450"/>
      <c r="L74" s="450"/>
      <c r="M74" s="450"/>
      <c r="N74" s="450"/>
      <c r="O74" s="450"/>
      <c r="P74" s="450"/>
      <c r="Q74" s="450"/>
    </row>
    <row r="75" spans="1:17" ht="15" customHeight="1" x14ac:dyDescent="0.2">
      <c r="A75" s="201" t="s">
        <v>426</v>
      </c>
      <c r="B75" s="201"/>
      <c r="C75" s="201"/>
      <c r="D75" s="201"/>
      <c r="E75" s="450"/>
      <c r="F75" s="450"/>
      <c r="G75" s="450"/>
      <c r="H75" s="450"/>
      <c r="I75" s="450"/>
      <c r="J75" s="450"/>
      <c r="K75" s="450"/>
      <c r="L75" s="450"/>
      <c r="M75" s="450"/>
      <c r="N75" s="450"/>
      <c r="O75" s="450"/>
      <c r="P75" s="450"/>
      <c r="Q75" s="450"/>
    </row>
    <row r="76" spans="1:17" ht="15" customHeight="1" x14ac:dyDescent="0.2">
      <c r="A76" s="8"/>
      <c r="B76" s="201" t="s">
        <v>118</v>
      </c>
      <c r="C76" s="201"/>
      <c r="D76" s="201"/>
      <c r="E76" s="450">
        <v>0</v>
      </c>
      <c r="F76" s="450">
        <v>3.22</v>
      </c>
      <c r="G76" s="450">
        <v>3.22</v>
      </c>
      <c r="H76" s="450">
        <v>3.22</v>
      </c>
      <c r="I76" s="450">
        <v>3.22</v>
      </c>
      <c r="J76" s="450">
        <v>3.22</v>
      </c>
      <c r="K76" s="450">
        <v>3.22</v>
      </c>
      <c r="L76" s="450">
        <v>3.22</v>
      </c>
      <c r="M76" s="450">
        <v>3.22</v>
      </c>
      <c r="N76" s="450">
        <v>3.22</v>
      </c>
      <c r="O76" s="450">
        <v>3.22</v>
      </c>
      <c r="P76" s="450">
        <v>16.100000000000001</v>
      </c>
      <c r="Q76" s="450">
        <v>32.199999999999996</v>
      </c>
    </row>
    <row r="77" spans="1:17" ht="15" customHeight="1" x14ac:dyDescent="0.2">
      <c r="A77" s="8"/>
      <c r="B77" s="201" t="s">
        <v>2</v>
      </c>
      <c r="C77" s="201"/>
      <c r="D77" s="201"/>
      <c r="E77" s="450">
        <v>0</v>
      </c>
      <c r="F77" s="450">
        <v>0</v>
      </c>
      <c r="G77" s="450">
        <v>0</v>
      </c>
      <c r="H77" s="450">
        <v>0</v>
      </c>
      <c r="I77" s="450">
        <v>0</v>
      </c>
      <c r="J77" s="450">
        <v>0</v>
      </c>
      <c r="K77" s="450">
        <v>0</v>
      </c>
      <c r="L77" s="450">
        <v>0</v>
      </c>
      <c r="M77" s="450">
        <v>0</v>
      </c>
      <c r="N77" s="450">
        <v>0</v>
      </c>
      <c r="O77" s="450">
        <v>0</v>
      </c>
      <c r="P77" s="450">
        <v>0</v>
      </c>
      <c r="Q77" s="450">
        <v>0</v>
      </c>
    </row>
    <row r="78" spans="1:17" ht="15" customHeight="1" x14ac:dyDescent="0.2">
      <c r="A78" s="8"/>
      <c r="B78" s="201"/>
      <c r="C78" s="201"/>
      <c r="D78" s="201"/>
      <c r="E78" s="450"/>
      <c r="F78" s="450"/>
      <c r="G78" s="450"/>
      <c r="H78" s="450"/>
      <c r="I78" s="450"/>
      <c r="J78" s="450"/>
      <c r="K78" s="450"/>
      <c r="L78" s="450"/>
      <c r="M78" s="450"/>
      <c r="N78" s="450"/>
      <c r="O78" s="450"/>
      <c r="P78" s="450"/>
      <c r="Q78" s="450"/>
    </row>
    <row r="79" spans="1:17" ht="15" customHeight="1" x14ac:dyDescent="0.2">
      <c r="A79" s="201" t="s">
        <v>119</v>
      </c>
      <c r="B79" s="201"/>
      <c r="C79" s="201"/>
      <c r="D79" s="201"/>
      <c r="E79" s="450"/>
      <c r="F79" s="450"/>
      <c r="G79" s="450"/>
      <c r="H79" s="450"/>
      <c r="I79" s="450"/>
      <c r="J79" s="450"/>
      <c r="K79" s="450"/>
      <c r="L79" s="450"/>
      <c r="M79" s="450"/>
      <c r="N79" s="450"/>
      <c r="O79" s="450"/>
      <c r="P79" s="450"/>
      <c r="Q79" s="450"/>
    </row>
    <row r="80" spans="1:17" ht="15" customHeight="1" x14ac:dyDescent="0.2">
      <c r="A80" s="8"/>
      <c r="B80" s="457" t="s">
        <v>118</v>
      </c>
      <c r="C80" s="201"/>
      <c r="D80" s="201"/>
      <c r="E80" s="450">
        <v>0</v>
      </c>
      <c r="F80" s="450">
        <v>0</v>
      </c>
      <c r="G80" s="450">
        <v>0</v>
      </c>
      <c r="H80" s="450">
        <v>0</v>
      </c>
      <c r="I80" s="450">
        <v>0</v>
      </c>
      <c r="J80" s="450">
        <v>0</v>
      </c>
      <c r="K80" s="450">
        <v>0</v>
      </c>
      <c r="L80" s="450">
        <v>0</v>
      </c>
      <c r="M80" s="450">
        <v>0</v>
      </c>
      <c r="N80" s="450">
        <v>0</v>
      </c>
      <c r="O80" s="450">
        <v>0</v>
      </c>
      <c r="P80" s="450">
        <v>0</v>
      </c>
      <c r="Q80" s="450">
        <v>0</v>
      </c>
    </row>
    <row r="81" spans="1:17" ht="15" customHeight="1" x14ac:dyDescent="0.2">
      <c r="A81" s="8"/>
      <c r="B81" s="457" t="s">
        <v>2</v>
      </c>
      <c r="C81" s="201"/>
      <c r="D81" s="201"/>
      <c r="E81" s="450">
        <v>0</v>
      </c>
      <c r="F81" s="450">
        <v>-0.17799999999999999</v>
      </c>
      <c r="G81" s="450">
        <v>-7.8E-2</v>
      </c>
      <c r="H81" s="450">
        <v>-3.0000000000000001E-3</v>
      </c>
      <c r="I81" s="450">
        <v>-1.4E-2</v>
      </c>
      <c r="J81" s="450">
        <v>-5.0000000000000001E-3</v>
      </c>
      <c r="K81" s="450">
        <v>-5.0000000000000001E-3</v>
      </c>
      <c r="L81" s="450">
        <v>-5.0000000000000001E-3</v>
      </c>
      <c r="M81" s="450">
        <v>-7.0000000000000001E-3</v>
      </c>
      <c r="N81" s="450">
        <v>-6.0000000000000001E-3</v>
      </c>
      <c r="O81" s="450">
        <v>-6.0000000000000001E-3</v>
      </c>
      <c r="P81" s="450">
        <v>-0.27800000000000002</v>
      </c>
      <c r="Q81" s="450">
        <v>-0.30700000000000005</v>
      </c>
    </row>
    <row r="82" spans="1:17" ht="15" customHeight="1" x14ac:dyDescent="0.2">
      <c r="A82" s="8"/>
      <c r="B82" s="8"/>
      <c r="C82" s="8"/>
      <c r="D82" s="8"/>
      <c r="E82" s="450"/>
      <c r="F82" s="450"/>
      <c r="G82" s="450"/>
      <c r="H82" s="450"/>
      <c r="I82" s="450"/>
      <c r="J82" s="450"/>
      <c r="K82" s="450"/>
      <c r="L82" s="450"/>
      <c r="M82" s="450"/>
      <c r="N82" s="450"/>
      <c r="O82" s="450"/>
      <c r="P82" s="450"/>
      <c r="Q82" s="450"/>
    </row>
    <row r="83" spans="1:17" ht="15" customHeight="1" x14ac:dyDescent="0.2">
      <c r="A83" s="8"/>
      <c r="B83" s="201"/>
      <c r="C83" s="201" t="s">
        <v>11</v>
      </c>
      <c r="D83" s="201"/>
      <c r="E83" s="452"/>
      <c r="F83" s="452"/>
      <c r="G83" s="452"/>
      <c r="H83" s="452"/>
      <c r="I83" s="452"/>
      <c r="J83" s="452"/>
      <c r="K83" s="452"/>
      <c r="L83" s="452"/>
      <c r="M83" s="452"/>
      <c r="N83" s="452"/>
      <c r="O83" s="452"/>
      <c r="P83" s="452"/>
      <c r="Q83" s="452"/>
    </row>
    <row r="84" spans="1:17" ht="15" customHeight="1" x14ac:dyDescent="0.2">
      <c r="A84" s="8"/>
      <c r="B84" s="201"/>
      <c r="C84" s="201"/>
      <c r="D84" s="201" t="s">
        <v>118</v>
      </c>
      <c r="E84" s="450">
        <v>17.175999999999998</v>
      </c>
      <c r="F84" s="450">
        <v>83.069000000000003</v>
      </c>
      <c r="G84" s="450">
        <v>85.460999999999984</v>
      </c>
      <c r="H84" s="450">
        <v>86.782000000000011</v>
      </c>
      <c r="I84" s="450">
        <v>165.41300000000001</v>
      </c>
      <c r="J84" s="450">
        <v>167.22</v>
      </c>
      <c r="K84" s="450">
        <v>174.41500000000002</v>
      </c>
      <c r="L84" s="450">
        <v>176.72000000000003</v>
      </c>
      <c r="M84" s="450">
        <v>182.29300000000001</v>
      </c>
      <c r="N84" s="450">
        <v>183.321</v>
      </c>
      <c r="O84" s="450">
        <v>186.31700000000001</v>
      </c>
      <c r="P84" s="450">
        <v>587.94500000000005</v>
      </c>
      <c r="Q84" s="458">
        <v>1491.011</v>
      </c>
    </row>
    <row r="85" spans="1:17" ht="15" customHeight="1" x14ac:dyDescent="0.2">
      <c r="A85" s="503"/>
      <c r="B85" s="443"/>
      <c r="C85" s="443"/>
      <c r="D85" s="443" t="s">
        <v>2</v>
      </c>
      <c r="E85" s="504">
        <v>6.0999999999999999E-2</v>
      </c>
      <c r="F85" s="504">
        <v>23.946999999999999</v>
      </c>
      <c r="G85" s="504">
        <v>30.452000000000002</v>
      </c>
      <c r="H85" s="504">
        <v>32.685000000000002</v>
      </c>
      <c r="I85" s="504">
        <v>107.56</v>
      </c>
      <c r="J85" s="504">
        <v>112.613</v>
      </c>
      <c r="K85" s="504">
        <v>120.21299999999999</v>
      </c>
      <c r="L85" s="504">
        <v>122.74199999999999</v>
      </c>
      <c r="M85" s="504">
        <v>126.45</v>
      </c>
      <c r="N85" s="504">
        <v>129.38299999999998</v>
      </c>
      <c r="O85" s="504">
        <v>132.75400000000002</v>
      </c>
      <c r="P85" s="504">
        <v>307.25700000000001</v>
      </c>
      <c r="Q85" s="504">
        <v>938.79900000000009</v>
      </c>
    </row>
    <row r="86" spans="1:17" ht="15" customHeight="1" x14ac:dyDescent="0.2">
      <c r="A86" s="8"/>
      <c r="B86" s="8"/>
      <c r="C86" s="8"/>
      <c r="D86" s="8"/>
      <c r="E86" s="459"/>
      <c r="F86" s="449"/>
      <c r="G86" s="449"/>
      <c r="H86" s="449"/>
      <c r="I86" s="449"/>
      <c r="J86" s="449"/>
      <c r="K86" s="449"/>
      <c r="L86" s="449"/>
      <c r="M86" s="449"/>
      <c r="N86" s="449"/>
      <c r="O86" s="449"/>
      <c r="P86" s="453"/>
      <c r="Q86" s="449"/>
    </row>
    <row r="87" spans="1:17" ht="15" customHeight="1" x14ac:dyDescent="0.2">
      <c r="A87" s="401" t="s">
        <v>0</v>
      </c>
      <c r="B87" s="401"/>
      <c r="C87" s="401"/>
      <c r="D87" s="401"/>
      <c r="E87" s="401"/>
      <c r="F87" s="401"/>
      <c r="G87" s="401"/>
      <c r="H87" s="401"/>
      <c r="I87" s="401"/>
      <c r="J87" s="401"/>
      <c r="K87" s="401"/>
      <c r="L87" s="401"/>
      <c r="M87" s="401"/>
      <c r="N87" s="401"/>
      <c r="O87" s="401"/>
      <c r="P87" s="401"/>
      <c r="Q87" s="401"/>
    </row>
    <row r="88" spans="1:17" ht="15" customHeight="1" x14ac:dyDescent="0.2">
      <c r="A88" s="401"/>
      <c r="B88" s="401"/>
      <c r="C88" s="401"/>
      <c r="D88" s="401"/>
      <c r="E88" s="401"/>
      <c r="F88" s="401"/>
      <c r="G88" s="401"/>
      <c r="H88" s="401"/>
      <c r="I88" s="401"/>
      <c r="J88" s="401"/>
      <c r="K88" s="401"/>
      <c r="L88" s="401"/>
      <c r="M88" s="401"/>
      <c r="N88" s="401"/>
      <c r="O88" s="401"/>
      <c r="P88" s="401"/>
      <c r="Q88" s="401"/>
    </row>
    <row r="89" spans="1:17" ht="15" customHeight="1" x14ac:dyDescent="0.2">
      <c r="A89" s="942" t="s">
        <v>436</v>
      </c>
      <c r="B89" s="942"/>
      <c r="C89" s="942"/>
      <c r="D89" s="942"/>
      <c r="E89" s="942"/>
      <c r="F89" s="942"/>
      <c r="G89" s="942"/>
      <c r="H89" s="942"/>
      <c r="I89" s="942"/>
      <c r="J89" s="942"/>
      <c r="K89" s="942"/>
      <c r="L89" s="942"/>
      <c r="M89" s="942"/>
      <c r="N89" s="942"/>
      <c r="O89" s="942"/>
      <c r="P89" s="942"/>
      <c r="Q89" s="942"/>
    </row>
    <row r="90" spans="1:17" ht="15" customHeight="1" x14ac:dyDescent="0.2">
      <c r="A90" s="77"/>
      <c r="B90" s="77"/>
      <c r="C90" s="77"/>
      <c r="D90" s="77"/>
      <c r="E90" s="77"/>
      <c r="F90" s="77"/>
      <c r="G90" s="77"/>
      <c r="H90" s="77"/>
      <c r="I90" s="77"/>
      <c r="J90" s="77"/>
      <c r="K90" s="77"/>
      <c r="L90" s="77"/>
      <c r="M90" s="77"/>
      <c r="N90" s="77"/>
      <c r="O90" s="77"/>
      <c r="P90" s="77"/>
      <c r="Q90" s="77"/>
    </row>
    <row r="91" spans="1:17" ht="15" customHeight="1" x14ac:dyDescent="0.2">
      <c r="A91" s="941" t="s">
        <v>584</v>
      </c>
      <c r="B91" s="941"/>
      <c r="C91" s="941"/>
      <c r="D91" s="941"/>
      <c r="E91" s="941"/>
      <c r="F91" s="941"/>
      <c r="G91" s="941"/>
      <c r="H91" s="941"/>
      <c r="I91" s="941"/>
      <c r="J91" s="941"/>
      <c r="K91" s="941"/>
      <c r="L91" s="941"/>
      <c r="M91" s="941"/>
      <c r="N91" s="941"/>
      <c r="O91" s="941"/>
      <c r="P91" s="941"/>
      <c r="Q91" s="941"/>
    </row>
    <row r="92" spans="1:17" ht="15" customHeight="1" x14ac:dyDescent="0.2">
      <c r="A92" s="941"/>
      <c r="B92" s="941"/>
      <c r="C92" s="941"/>
      <c r="D92" s="941"/>
      <c r="E92" s="941"/>
      <c r="F92" s="941"/>
      <c r="G92" s="941"/>
      <c r="H92" s="941"/>
      <c r="I92" s="941"/>
      <c r="J92" s="941"/>
      <c r="K92" s="941"/>
      <c r="L92" s="941"/>
      <c r="M92" s="941"/>
      <c r="N92" s="941"/>
      <c r="O92" s="941"/>
      <c r="P92" s="941"/>
      <c r="Q92" s="941"/>
    </row>
    <row r="93" spans="1:17" ht="15" customHeight="1" x14ac:dyDescent="0.2">
      <c r="A93" s="941"/>
      <c r="B93" s="941"/>
      <c r="C93" s="941"/>
      <c r="D93" s="941"/>
      <c r="E93" s="941"/>
      <c r="F93" s="941"/>
      <c r="G93" s="941"/>
      <c r="H93" s="941"/>
      <c r="I93" s="941"/>
      <c r="J93" s="941"/>
      <c r="K93" s="941"/>
      <c r="L93" s="941"/>
      <c r="M93" s="941"/>
      <c r="N93" s="941"/>
      <c r="O93" s="941"/>
      <c r="P93" s="941"/>
      <c r="Q93" s="941"/>
    </row>
    <row r="94" spans="1:17" ht="15" customHeight="1" x14ac:dyDescent="0.2">
      <c r="A94" s="941"/>
      <c r="B94" s="941"/>
      <c r="C94" s="941"/>
      <c r="D94" s="941"/>
      <c r="E94" s="941"/>
      <c r="F94" s="941"/>
      <c r="G94" s="941"/>
      <c r="H94" s="941"/>
      <c r="I94" s="941"/>
      <c r="J94" s="941"/>
      <c r="K94" s="941"/>
      <c r="L94" s="941"/>
      <c r="M94" s="941"/>
      <c r="N94" s="941"/>
      <c r="O94" s="941"/>
      <c r="P94" s="941"/>
      <c r="Q94" s="941"/>
    </row>
    <row r="95" spans="1:17" ht="15" customHeight="1" x14ac:dyDescent="0.2">
      <c r="A95" s="460"/>
      <c r="B95" s="460"/>
      <c r="C95" s="460"/>
      <c r="D95" s="460"/>
      <c r="E95" s="460"/>
      <c r="F95" s="460"/>
      <c r="G95" s="460"/>
      <c r="H95" s="460"/>
      <c r="I95" s="460"/>
      <c r="J95" s="460"/>
      <c r="K95" s="460"/>
      <c r="L95" s="460"/>
      <c r="M95" s="460"/>
      <c r="N95" s="460"/>
      <c r="O95" s="460"/>
      <c r="P95" s="460"/>
      <c r="Q95" s="460"/>
    </row>
    <row r="96" spans="1:17" ht="15" customHeight="1" x14ac:dyDescent="0.2">
      <c r="A96" s="941" t="s">
        <v>585</v>
      </c>
      <c r="B96" s="941"/>
      <c r="C96" s="941"/>
      <c r="D96" s="941"/>
      <c r="E96" s="941"/>
      <c r="F96" s="941"/>
      <c r="G96" s="941"/>
      <c r="H96" s="941"/>
      <c r="I96" s="941"/>
      <c r="J96" s="941"/>
      <c r="K96" s="941"/>
      <c r="L96" s="941"/>
      <c r="M96" s="941"/>
      <c r="N96" s="941"/>
      <c r="O96" s="941"/>
      <c r="P96" s="941"/>
      <c r="Q96" s="941"/>
    </row>
    <row r="97" spans="1:17" ht="15" customHeight="1" x14ac:dyDescent="0.2">
      <c r="A97" s="941"/>
      <c r="B97" s="941"/>
      <c r="C97" s="941"/>
      <c r="D97" s="941"/>
      <c r="E97" s="941"/>
      <c r="F97" s="941"/>
      <c r="G97" s="941"/>
      <c r="H97" s="941"/>
      <c r="I97" s="941"/>
      <c r="J97" s="941"/>
      <c r="K97" s="941"/>
      <c r="L97" s="941"/>
      <c r="M97" s="941"/>
      <c r="N97" s="941"/>
      <c r="O97" s="941"/>
      <c r="P97" s="941"/>
      <c r="Q97" s="941"/>
    </row>
    <row r="98" spans="1:17" ht="15" customHeight="1" x14ac:dyDescent="0.2">
      <c r="A98" s="460"/>
      <c r="B98" s="460"/>
      <c r="C98" s="460"/>
      <c r="D98" s="460"/>
      <c r="E98" s="460"/>
      <c r="F98" s="460"/>
      <c r="G98" s="460"/>
      <c r="H98" s="460"/>
      <c r="I98" s="460"/>
      <c r="J98" s="460"/>
      <c r="K98" s="460"/>
      <c r="L98" s="460"/>
      <c r="M98" s="460"/>
      <c r="N98" s="460"/>
      <c r="O98" s="460"/>
      <c r="P98" s="460"/>
      <c r="Q98" s="460"/>
    </row>
    <row r="99" spans="1:17" ht="15" customHeight="1" x14ac:dyDescent="0.2">
      <c r="A99" s="942" t="s">
        <v>402</v>
      </c>
      <c r="B99" s="942"/>
      <c r="C99" s="942"/>
      <c r="D99" s="942"/>
      <c r="E99" s="942"/>
      <c r="F99" s="942"/>
      <c r="G99" s="942"/>
      <c r="H99" s="942"/>
      <c r="I99" s="942"/>
      <c r="J99" s="942"/>
      <c r="K99" s="942"/>
      <c r="L99" s="942"/>
      <c r="M99" s="942"/>
      <c r="N99" s="942"/>
      <c r="O99" s="942"/>
      <c r="P99" s="942"/>
      <c r="Q99" s="942"/>
    </row>
    <row r="100" spans="1:17" ht="15" customHeight="1" x14ac:dyDescent="0.2">
      <c r="A100" s="401"/>
      <c r="B100" s="401"/>
      <c r="C100" s="401"/>
      <c r="D100" s="401"/>
      <c r="E100" s="401"/>
      <c r="F100" s="401"/>
      <c r="G100" s="401"/>
      <c r="H100" s="401"/>
      <c r="I100" s="401"/>
      <c r="J100" s="401"/>
      <c r="K100" s="401"/>
      <c r="L100" s="401"/>
      <c r="M100" s="401"/>
      <c r="N100" s="401"/>
      <c r="O100" s="401"/>
      <c r="P100" s="401"/>
      <c r="Q100" s="401"/>
    </row>
    <row r="101" spans="1:17" ht="15" customHeight="1" x14ac:dyDescent="0.2">
      <c r="A101" s="941" t="s">
        <v>403</v>
      </c>
      <c r="B101" s="941"/>
      <c r="C101" s="941"/>
      <c r="D101" s="941"/>
      <c r="E101" s="941"/>
      <c r="F101" s="941"/>
      <c r="G101" s="941"/>
      <c r="H101" s="941"/>
      <c r="I101" s="941"/>
      <c r="J101" s="941"/>
      <c r="K101" s="941"/>
      <c r="L101" s="941"/>
      <c r="M101" s="941"/>
      <c r="N101" s="941"/>
      <c r="O101" s="941"/>
      <c r="P101" s="941"/>
      <c r="Q101" s="941"/>
    </row>
    <row r="102" spans="1:17" ht="15" customHeight="1" x14ac:dyDescent="0.2">
      <c r="A102" s="941"/>
      <c r="B102" s="941"/>
      <c r="C102" s="941"/>
      <c r="D102" s="941"/>
      <c r="E102" s="941"/>
      <c r="F102" s="941"/>
      <c r="G102" s="941"/>
      <c r="H102" s="941"/>
      <c r="I102" s="941"/>
      <c r="J102" s="941"/>
      <c r="K102" s="941"/>
      <c r="L102" s="941"/>
      <c r="M102" s="941"/>
      <c r="N102" s="941"/>
      <c r="O102" s="941"/>
      <c r="P102" s="941"/>
      <c r="Q102" s="941"/>
    </row>
    <row r="103" spans="1:17" ht="15" customHeight="1" x14ac:dyDescent="0.2">
      <c r="A103" s="99"/>
      <c r="B103" s="99"/>
      <c r="C103" s="99"/>
      <c r="D103" s="99"/>
      <c r="E103" s="99"/>
      <c r="F103" s="99"/>
      <c r="G103" s="99"/>
      <c r="H103" s="99"/>
      <c r="I103" s="99"/>
      <c r="J103" s="99"/>
      <c r="K103" s="99"/>
      <c r="L103" s="99"/>
      <c r="M103" s="99"/>
      <c r="N103" s="99"/>
      <c r="O103" s="99"/>
      <c r="P103" s="99"/>
      <c r="Q103" s="99"/>
    </row>
    <row r="104" spans="1:17" ht="15" customHeight="1" x14ac:dyDescent="0.2">
      <c r="A104" s="461"/>
      <c r="B104" s="461"/>
      <c r="C104" s="461"/>
      <c r="D104" s="461"/>
      <c r="E104" s="461"/>
      <c r="F104" s="461"/>
      <c r="G104" s="461"/>
      <c r="H104" s="461"/>
      <c r="I104" s="461"/>
      <c r="J104" s="461"/>
      <c r="K104" s="461"/>
      <c r="L104" s="461"/>
      <c r="M104" s="461"/>
      <c r="N104" s="461"/>
      <c r="O104" s="461"/>
      <c r="P104" s="461"/>
      <c r="Q104" s="461"/>
    </row>
    <row r="105" spans="1:17" ht="15" customHeight="1" x14ac:dyDescent="0.2">
      <c r="A105" s="8"/>
      <c r="B105" s="8"/>
      <c r="C105" s="8"/>
      <c r="D105" s="8"/>
      <c r="E105" s="8"/>
      <c r="F105" s="8"/>
      <c r="G105" s="8"/>
      <c r="H105" s="8"/>
      <c r="I105" s="8"/>
      <c r="J105" s="8"/>
      <c r="K105" s="8"/>
      <c r="L105" s="8"/>
      <c r="M105" s="8"/>
      <c r="N105" s="8"/>
      <c r="O105" s="8"/>
      <c r="P105" s="447"/>
      <c r="Q105" s="8"/>
    </row>
  </sheetData>
  <mergeCells count="9">
    <mergeCell ref="A2:E2"/>
    <mergeCell ref="A101:Q102"/>
    <mergeCell ref="A91:Q94"/>
    <mergeCell ref="A96:Q97"/>
    <mergeCell ref="A99:Q99"/>
    <mergeCell ref="A6:Q6"/>
    <mergeCell ref="A7:Q7"/>
    <mergeCell ref="P9:Q9"/>
    <mergeCell ref="A89:Q89"/>
  </mergeCells>
  <hyperlinks>
    <hyperlink ref="A2" r:id="rId1" display="www.cbo.gov/publication/45010"/>
    <hyperlink ref="A2:D2" r:id="rId2" display="www.cbo.gov/publication/49892"/>
  </hyperlinks>
  <pageMargins left="0.75" right="0.75" top="1" bottom="1" header="0.5" footer="0.5"/>
  <pageSetup scale="94" fitToHeight="0"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7</vt:i4>
      </vt:variant>
    </vt:vector>
  </HeadingPairs>
  <TitlesOfParts>
    <vt:vector size="53" baseType="lpstr">
      <vt:lpstr>Contents</vt:lpstr>
      <vt:lpstr>1. Table 1-1</vt:lpstr>
      <vt:lpstr>2. Table 1-2</vt:lpstr>
      <vt:lpstr>3. Table 1-3</vt:lpstr>
      <vt:lpstr>4. Table 1-4</vt:lpstr>
      <vt:lpstr>5. Table 1-5</vt:lpstr>
      <vt:lpstr>6. Table 3-1</vt:lpstr>
      <vt:lpstr>7. Table 3-2</vt:lpstr>
      <vt:lpstr>8. Table 3-3</vt:lpstr>
      <vt:lpstr>9. Table 3-4</vt:lpstr>
      <vt:lpstr>10. Table 3-5</vt:lpstr>
      <vt:lpstr>11. Table 3-6</vt:lpstr>
      <vt:lpstr>12. Table 3-7</vt:lpstr>
      <vt:lpstr>13. Table 4-1</vt:lpstr>
      <vt:lpstr>14. Table 4-2</vt:lpstr>
      <vt:lpstr>15. Table 4-3</vt:lpstr>
      <vt:lpstr>16. Capital Gains</vt:lpstr>
      <vt:lpstr>17. Expiring Tax Provisions</vt:lpstr>
      <vt:lpstr>18. Table D-1</vt:lpstr>
      <vt:lpstr>19. Table D-2</vt:lpstr>
      <vt:lpstr>20. Table E-1</vt:lpstr>
      <vt:lpstr>21. Table E-2</vt:lpstr>
      <vt:lpstr>22. Table E-3</vt:lpstr>
      <vt:lpstr>23. Summary Figure 1</vt:lpstr>
      <vt:lpstr>24. Summary Figure 2</vt:lpstr>
      <vt:lpstr>25. Figure 1-1</vt:lpstr>
      <vt:lpstr>26. Figure 1-2</vt:lpstr>
      <vt:lpstr>27. Figure 1-3</vt:lpstr>
      <vt:lpstr>28. Figure 3-1</vt:lpstr>
      <vt:lpstr>29. Figure 3-2</vt:lpstr>
      <vt:lpstr>30. Figure 3-3</vt:lpstr>
      <vt:lpstr>31. Figure 3-4</vt:lpstr>
      <vt:lpstr>32. Figure 4-1</vt:lpstr>
      <vt:lpstr>33. Figure 4-2</vt:lpstr>
      <vt:lpstr>34. Figure 4-3</vt:lpstr>
      <vt:lpstr>35. Figure 4-4</vt:lpstr>
      <vt:lpstr>36. Figure B-1</vt:lpstr>
      <vt:lpstr>37. Figure B-2</vt:lpstr>
      <vt:lpstr>38. Figure D-1</vt:lpstr>
      <vt:lpstr>39. Figure D-2</vt:lpstr>
      <vt:lpstr>40. Figure E-1</vt:lpstr>
      <vt:lpstr>41. Deficits, Surpluses, &amp; Debt</vt:lpstr>
      <vt:lpstr>42. Revenues, by Major Source</vt:lpstr>
      <vt:lpstr>43. Outlays, by Major Category</vt:lpstr>
      <vt:lpstr>44. Discretionary Outlays</vt:lpstr>
      <vt:lpstr>45. Mandatory Outlays</vt:lpstr>
      <vt:lpstr>'1. Table 1-1'!Print_Area</vt:lpstr>
      <vt:lpstr>'13. Table 4-1'!Print_Area</vt:lpstr>
      <vt:lpstr>'15. Table 4-3'!Print_Area</vt:lpstr>
      <vt:lpstr>'2. Table 1-2'!Print_Area</vt:lpstr>
      <vt:lpstr>'4. Table 1-4'!Print_Area</vt:lpstr>
      <vt:lpstr>'45. Mandatory Outlays'!Print_Area</vt:lpstr>
      <vt:lpstr>'5. Table 1-5'!Print_Area</vt:lpstr>
    </vt:vector>
  </TitlesOfParts>
  <Company>CBO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Jeanine Rees</dc:creator>
  <cp:lastModifiedBy>Jeanine Rees</cp:lastModifiedBy>
  <dcterms:created xsi:type="dcterms:W3CDTF">2014-01-30T23:09:06Z</dcterms:created>
  <dcterms:modified xsi:type="dcterms:W3CDTF">2015-01-29T16:29:49Z</dcterms:modified>
</cp:coreProperties>
</file>